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3250" windowHeight="10365" tabRatio="899"/>
  </bookViews>
  <sheets>
    <sheet name="1.财政拨款收支总表" sheetId="1" r:id="rId1"/>
    <sheet name="2.一般公共预算支出表" sheetId="2" r:id="rId2"/>
    <sheet name="3.一般公共预算基本支出表（部门经济分类）" sheetId="3" r:id="rId3"/>
    <sheet name="4.一般公共预算“三公”经费支出表" sheetId="5" r:id="rId4"/>
    <sheet name="5.政府性基金预算支出表" sheetId="6" r:id="rId5"/>
    <sheet name="6.部门收支总表" sheetId="7" r:id="rId6"/>
    <sheet name="7.部门收入表" sheetId="8" r:id="rId7"/>
    <sheet name="8.部门支出表" sheetId="9" r:id="rId8"/>
    <sheet name="Sheet1" sheetId="10" r:id="rId9"/>
  </sheets>
  <calcPr calcId="125725"/>
</workbook>
</file>

<file path=xl/calcChain.xml><?xml version="1.0" encoding="utf-8"?>
<calcChain xmlns="http://schemas.openxmlformats.org/spreadsheetml/2006/main">
  <c r="C5" i="9"/>
  <c r="B5"/>
  <c r="C7" i="8"/>
  <c r="B7"/>
  <c r="B6" i="2"/>
  <c r="H34" i="7"/>
  <c r="H40" s="1"/>
  <c r="F34"/>
  <c r="B5" i="3"/>
  <c r="D6" i="1"/>
  <c r="F40" i="7"/>
  <c r="D34"/>
  <c r="D40" s="1"/>
  <c r="D6"/>
  <c r="E36" i="1"/>
  <c r="D36" s="1"/>
  <c r="B36"/>
  <c r="E6"/>
  <c r="F6"/>
  <c r="D7"/>
  <c r="D8"/>
  <c r="D9"/>
  <c r="D10"/>
  <c r="D11"/>
  <c r="D12"/>
  <c r="D13"/>
  <c r="D15"/>
  <c r="D17"/>
  <c r="D18"/>
  <c r="B19"/>
  <c r="D19"/>
  <c r="D20"/>
  <c r="D21"/>
  <c r="D22"/>
  <c r="D23"/>
  <c r="D24"/>
  <c r="D25"/>
  <c r="D27"/>
  <c r="D28"/>
  <c r="D29"/>
  <c r="D30"/>
  <c r="D31"/>
  <c r="D32"/>
  <c r="D33"/>
  <c r="D34"/>
  <c r="B34" i="7"/>
  <c r="B40" s="1"/>
</calcChain>
</file>

<file path=xl/sharedStrings.xml><?xml version="1.0" encoding="utf-8"?>
<sst xmlns="http://schemas.openxmlformats.org/spreadsheetml/2006/main" count="301" uniqueCount="233">
  <si>
    <t>单位：万元</t>
  </si>
  <si>
    <t>收  入</t>
  </si>
  <si>
    <t>支  出</t>
  </si>
  <si>
    <t>项目</t>
  </si>
  <si>
    <t>合计</t>
  </si>
  <si>
    <t>一般公共预算</t>
  </si>
  <si>
    <t>政府性基金预算</t>
  </si>
  <si>
    <t>一、本年收入</t>
  </si>
  <si>
    <t>一、本年支出</t>
  </si>
  <si>
    <t>（一）一般公共预算拨款</t>
  </si>
  <si>
    <t>一般公共服务支出</t>
  </si>
  <si>
    <t>（二）政府性基金预算拨款</t>
  </si>
  <si>
    <t>外交支出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</si>
  <si>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</si>
  <si>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</si>
  <si>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</si>
  <si>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</si>
  <si>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</si>
  <si>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</si>
  <si>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社会保险基金支出</t>
  </si>
  <si>
    <t>医疗卫生支出</t>
  </si>
  <si>
    <t>节能环保支出</t>
  </si>
  <si>
    <t>城乡社区支出</t>
  </si>
  <si>
    <t>二、上年结转</t>
  </si>
  <si>
    <t>农林水支出</t>
  </si>
  <si>
    <t>交通运输支出</t>
  </si>
  <si>
    <t>资源勘探电力信息等支出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</si>
  <si>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</si>
  <si>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</si>
  <si>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</si>
  <si>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</si>
  <si>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</si>
  <si>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</si>
  <si>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国有资本经营预算支出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</si>
  <si>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</si>
  <si>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</si>
  <si>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</si>
  <si>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</si>
  <si>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</si>
  <si>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</si>
  <si>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二、结转下年</t>
  </si>
  <si>
    <t>收入总计</t>
  </si>
  <si>
    <t>支出总计</t>
  </si>
  <si>
    <t>功能科目名称</t>
  </si>
  <si>
    <t>一般公共预算拨款</t>
  </si>
  <si>
    <t>基本支出</t>
  </si>
  <si>
    <t>项目支出</t>
  </si>
  <si>
    <t>部门经济科目名称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</si>
  <si>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</si>
  <si>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</si>
  <si>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</si>
  <si>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</si>
  <si>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</si>
  <si>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</si>
  <si>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单位:万元</t>
  </si>
  <si>
    <t>政府性基金预算拨款</t>
  </si>
  <si>
    <t>小计</t>
  </si>
  <si>
    <t>收入</t>
  </si>
  <si>
    <t>支出</t>
  </si>
  <si>
    <t>项目（部门经济分类）</t>
  </si>
  <si>
    <t>项目（政府经济分类）</t>
  </si>
  <si>
    <t>一、一般预算经费安排拨款</t>
  </si>
  <si>
    <t>一、基本支出</t>
  </si>
  <si>
    <t>一、机关工资福利支出</t>
  </si>
  <si>
    <t>一、一般公共服务支出</t>
  </si>
  <si>
    <t>二、基金预算拨款</t>
  </si>
  <si>
    <t xml:space="preserve">    工资福利支出</t>
  </si>
  <si>
    <t>二、机关商品和服务支出</t>
  </si>
  <si>
    <t>二、外交支出</t>
  </si>
  <si>
    <t>三、国有资本经营预算拨款</t>
  </si>
  <si>
    <t xml:space="preserve">    一般商品和服务支出</t>
  </si>
  <si>
    <t>三、机关资本性支出（一）</t>
  </si>
  <si>
    <t>三、国防支出</t>
  </si>
  <si>
    <t>四、财政专户拨款</t>
  </si>
  <si>
    <t xml:space="preserve">    对个人和家庭的补助支出</t>
  </si>
  <si>
    <t>四、公共安全支出</t>
  </si>
  <si>
    <t>五、事业收入</t>
  </si>
  <si>
    <t>五、对事业单位经常性补助</t>
  </si>
  <si>
    <t>五、教育支出</t>
  </si>
  <si>
    <t>六、事业单位经营收入</t>
  </si>
  <si>
    <t>二、项目支出</t>
  </si>
  <si>
    <t>六、对事业单位资本性补助</t>
  </si>
  <si>
    <t>六、科学技术支出</t>
  </si>
  <si>
    <t>七、其他收入</t>
  </si>
  <si>
    <t>七、对企业补助</t>
  </si>
  <si>
    <t>七、文化体育与传媒支出</t>
  </si>
  <si>
    <t>八、对企业资本性支出</t>
  </si>
  <si>
    <t>八、社会保障和就业支出</t>
  </si>
  <si>
    <t>九、对个人和家庭补助</t>
  </si>
  <si>
    <t>九、社会保险基金支出</t>
  </si>
  <si>
    <t>十、对社会保障基金补助</t>
  </si>
  <si>
    <t>十、医疗卫生支出</t>
  </si>
  <si>
    <t>三、事业单位经营支出</t>
  </si>
  <si>
    <t>十一、债务利息及费用支出</t>
  </si>
  <si>
    <t>十一、节能环保支出</t>
  </si>
  <si>
    <t>十二、债务还本支出</t>
  </si>
  <si>
    <t>十二、城乡社区支出</t>
  </si>
  <si>
    <t>十三、转移性支出</t>
  </si>
  <si>
    <t xml:space="preserve">      </t>
  </si>
  <si>
    <t>十四、预备费及预留</t>
  </si>
  <si>
    <t>十四、交通运输支出</t>
  </si>
  <si>
    <t>十五、其他支出</t>
  </si>
  <si>
    <t>十五、资源勘探电力信息等支出</t>
  </si>
  <si>
    <t>十六、商业服务业等支出</t>
  </si>
  <si>
    <t>十七、金融支出</t>
  </si>
  <si>
    <t xml:space="preserve">      　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</si>
  <si>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</si>
  <si>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</si>
  <si>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</si>
  <si>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</si>
  <si>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</si>
  <si>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</si>
  <si>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</si>
  <si>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</si>
  <si>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</si>
  <si>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</si>
  <si>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</si>
  <si>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</si>
  <si>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</si>
  <si>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八、上级补助收入</t>
  </si>
  <si>
    <t>四、对附属单位补助支出</t>
  </si>
  <si>
    <t>九、附属单位上缴收入</t>
  </si>
  <si>
    <t>五、上缴上级支出</t>
  </si>
  <si>
    <t>十、用事业基金弥补收支差额</t>
  </si>
  <si>
    <t xml:space="preserve">六、结转下年 </t>
  </si>
  <si>
    <t>十一、上年结转、结余</t>
  </si>
  <si>
    <t>总计</t>
  </si>
  <si>
    <t>收入项目</t>
  </si>
  <si>
    <t>基金预算拨款</t>
  </si>
  <si>
    <t>国有资本经营预算拨款</t>
  </si>
  <si>
    <t>财政专户拨款</t>
  </si>
  <si>
    <t>其他资金</t>
  </si>
  <si>
    <t>事业收入</t>
  </si>
  <si>
    <t>事业单位经营收入</t>
  </si>
  <si>
    <t>其他收入</t>
  </si>
  <si>
    <t>上缴上级支出</t>
  </si>
  <si>
    <t>事业单位经营支出</t>
  </si>
  <si>
    <t>对附属单位补助支出</t>
  </si>
  <si>
    <t>表一</t>
    <phoneticPr fontId="0" type="noConversion"/>
  </si>
  <si>
    <t>表二</t>
    <phoneticPr fontId="0" type="noConversion"/>
  </si>
  <si>
    <t>表三</t>
    <phoneticPr fontId="0" type="noConversion"/>
  </si>
  <si>
    <t>表四</t>
    <phoneticPr fontId="0" type="noConversion"/>
  </si>
  <si>
    <t>表五</t>
    <phoneticPr fontId="0" type="noConversion"/>
  </si>
  <si>
    <t>表六</t>
    <phoneticPr fontId="0" type="noConversion"/>
  </si>
  <si>
    <t>表七</t>
    <phoneticPr fontId="0" type="noConversion"/>
  </si>
  <si>
    <t>表八</t>
    <phoneticPr fontId="0" type="noConversion"/>
  </si>
  <si>
    <r>
      <t>  </t>
    </r>
    <r>
      <rPr>
        <sz val="10"/>
        <rFont val="宋体"/>
        <charset val="134"/>
      </rPr>
      <t>工资福利支出</t>
    </r>
  </si>
  <si>
    <r>
      <t>  </t>
    </r>
    <r>
      <rPr>
        <sz val="10"/>
        <rFont val="宋体"/>
        <charset val="134"/>
      </rPr>
      <t>专项商品和服务支出</t>
    </r>
  </si>
  <si>
    <r>
      <t>  </t>
    </r>
    <r>
      <rPr>
        <sz val="10"/>
        <rFont val="宋体"/>
        <charset val="134"/>
      </rPr>
      <t>对个人和家庭的补助</t>
    </r>
    <phoneticPr fontId="0" type="noConversion"/>
  </si>
  <si>
    <r>
      <t>  </t>
    </r>
    <r>
      <rPr>
        <sz val="10"/>
        <rFont val="宋体"/>
        <charset val="134"/>
      </rPr>
      <t>对企事业单位的补助</t>
    </r>
    <phoneticPr fontId="0" type="noConversion"/>
  </si>
  <si>
    <r>
      <t>  </t>
    </r>
    <r>
      <rPr>
        <sz val="10"/>
        <rFont val="宋体"/>
        <charset val="134"/>
      </rPr>
      <t>转移性支出</t>
    </r>
    <phoneticPr fontId="0" type="noConversion"/>
  </si>
  <si>
    <r>
      <t>  </t>
    </r>
    <r>
      <rPr>
        <sz val="10"/>
        <rFont val="宋体"/>
        <charset val="134"/>
      </rPr>
      <t>债务利息支出</t>
    </r>
    <phoneticPr fontId="0" type="noConversion"/>
  </si>
  <si>
    <r>
      <t>  </t>
    </r>
    <r>
      <rPr>
        <sz val="10"/>
        <rFont val="宋体"/>
        <charset val="134"/>
      </rPr>
      <t>债务还本支出</t>
    </r>
    <phoneticPr fontId="0" type="noConversion"/>
  </si>
  <si>
    <r>
      <t>  </t>
    </r>
    <r>
      <rPr>
        <sz val="10"/>
        <rFont val="宋体"/>
        <charset val="134"/>
      </rPr>
      <t>基本建设支出</t>
    </r>
    <phoneticPr fontId="0" type="noConversion"/>
  </si>
  <si>
    <r>
      <t>  </t>
    </r>
    <r>
      <rPr>
        <sz val="10"/>
        <rFont val="宋体"/>
        <charset val="134"/>
      </rPr>
      <t>其他资本性支出</t>
    </r>
    <phoneticPr fontId="0" type="noConversion"/>
  </si>
  <si>
    <r>
      <t>  </t>
    </r>
    <r>
      <rPr>
        <sz val="10"/>
        <rFont val="宋体"/>
        <charset val="134"/>
      </rPr>
      <t>其他支出</t>
    </r>
    <phoneticPr fontId="0" type="noConversion"/>
  </si>
  <si>
    <t>十三、农林水支出</t>
    <phoneticPr fontId="0" type="noConversion"/>
  </si>
  <si>
    <t xml:space="preserve">    其他资本性支出</t>
    <phoneticPr fontId="0" type="noConversion"/>
  </si>
  <si>
    <t>2016年
预算</t>
    <phoneticPr fontId="0" type="noConversion"/>
  </si>
  <si>
    <t>[301]工资福利支出</t>
  </si>
  <si>
    <t>[302]商品和服务支出</t>
  </si>
  <si>
    <t>[303]对个人和家庭的补助</t>
  </si>
  <si>
    <t>四、机关资本性支出（二）</t>
    <phoneticPr fontId="0" type="noConversion"/>
  </si>
  <si>
    <t>部门名称：吴川市社会保险基金管理局</t>
    <phoneticPr fontId="0" type="noConversion"/>
  </si>
  <si>
    <t>部门名称：吴川市社会保险基金管理局</t>
    <phoneticPr fontId="0" type="noConversion"/>
  </si>
  <si>
    <r>
      <t>201</t>
    </r>
    <r>
      <rPr>
        <b/>
        <sz val="20"/>
        <rFont val="宋体"/>
        <charset val="134"/>
      </rPr>
      <t>7</t>
    </r>
    <r>
      <rPr>
        <b/>
        <sz val="20"/>
        <rFont val="宋体"/>
        <charset val="134"/>
      </rPr>
      <t>年财政拨款收支总表</t>
    </r>
    <phoneticPr fontId="0" type="noConversion"/>
  </si>
  <si>
    <r>
      <t>201</t>
    </r>
    <r>
      <rPr>
        <b/>
        <sz val="20"/>
        <rFont val="宋体"/>
        <charset val="134"/>
      </rPr>
      <t>7</t>
    </r>
    <r>
      <rPr>
        <b/>
        <sz val="20"/>
        <rFont val="宋体"/>
        <charset val="134"/>
      </rPr>
      <t>年一般公共预算支出表</t>
    </r>
    <phoneticPr fontId="0" type="noConversion"/>
  </si>
  <si>
    <t>一般公共预算支出</t>
  </si>
  <si>
    <t>其中：基本支出</t>
  </si>
  <si>
    <t>[208]社会保障和就业支出</t>
    <phoneticPr fontId="0" type="noConversion"/>
  </si>
  <si>
    <t xml:space="preserve"> [20801]人力资源和社会保障管理事务</t>
    <phoneticPr fontId="0" type="noConversion"/>
  </si>
  <si>
    <t>[2080104]综合业务管理（人力资源和社会保障管理）</t>
    <phoneticPr fontId="0" type="noConversion"/>
  </si>
  <si>
    <t>[2080107]社会保险业务管理事务（人力资源和社会保障管理）</t>
    <phoneticPr fontId="0" type="noConversion"/>
  </si>
  <si>
    <t>[2080109]社会保险经办机构（人力资源和社会保障管理）</t>
    <phoneticPr fontId="0" type="noConversion"/>
  </si>
  <si>
    <t>[20805]行政事业单位离退休</t>
    <phoneticPr fontId="0" type="noConversion"/>
  </si>
  <si>
    <t>[2080501]事业单位离退休</t>
    <phoneticPr fontId="0" type="noConversion"/>
  </si>
  <si>
    <t>[210]医疗卫生与计划生育支出</t>
    <phoneticPr fontId="0" type="noConversion"/>
  </si>
  <si>
    <t>[2101101]行政事业单位医疗</t>
    <phoneticPr fontId="0" type="noConversion"/>
  </si>
  <si>
    <t>[2101102]事业单位医疗</t>
    <phoneticPr fontId="0" type="noConversion"/>
  </si>
  <si>
    <t>[221]住房保障支出</t>
    <phoneticPr fontId="0" type="noConversion"/>
  </si>
  <si>
    <t>[22102]住房改革支出</t>
    <phoneticPr fontId="0" type="noConversion"/>
  </si>
  <si>
    <t>[2210201]住房公积金</t>
    <phoneticPr fontId="0" type="noConversion"/>
  </si>
  <si>
    <t xml:space="preserve">  [30101]基本工资</t>
  </si>
  <si>
    <t xml:space="preserve">  [30102]津贴补贴</t>
  </si>
  <si>
    <t xml:space="preserve">  [30103]奖金</t>
  </si>
  <si>
    <t xml:space="preserve">  [30104]其他社会保障缴费</t>
  </si>
  <si>
    <t xml:space="preserve">  [30106]伙食补助费</t>
  </si>
  <si>
    <t xml:space="preserve">  [30107]绩效工资</t>
  </si>
  <si>
    <t xml:space="preserve">  [30108]机关事业单位基本养老保险缴费</t>
  </si>
  <si>
    <t xml:space="preserve">  [30199]其他工资福利支出</t>
  </si>
  <si>
    <t xml:space="preserve">  [30201]办公费</t>
  </si>
  <si>
    <t xml:space="preserve">  [30202]印刷费</t>
  </si>
  <si>
    <r>
      <t xml:space="preserve">  [3020</t>
    </r>
    <r>
      <rPr>
        <sz val="10"/>
        <rFont val="宋体"/>
        <charset val="134"/>
      </rPr>
      <t>3</t>
    </r>
    <r>
      <rPr>
        <sz val="10"/>
        <rFont val="宋体"/>
        <charset val="134"/>
      </rPr>
      <t>]咨询费</t>
    </r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</si>
  <si>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</si>
  <si>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</si>
  <si>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</si>
  <si>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</si>
  <si>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</si>
  <si>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</si>
  <si>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[30213]维修（护）费</t>
  </si>
  <si>
    <r>
      <t xml:space="preserve">  [3021</t>
    </r>
    <r>
      <rPr>
        <sz val="10"/>
        <rFont val="宋体"/>
        <charset val="134"/>
      </rPr>
      <t>4</t>
    </r>
    <r>
      <rPr>
        <sz val="10"/>
        <rFont val="宋体"/>
        <charset val="134"/>
      </rPr>
      <t>]租赁费</t>
    </r>
  </si>
  <si>
    <t xml:space="preserve">  [30215]会议费</t>
  </si>
  <si>
    <t xml:space="preserve">  [30216]培训费</t>
  </si>
  <si>
    <t xml:space="preserve">  [30217]公务接待费</t>
  </si>
  <si>
    <t xml:space="preserve">  [30218]专用材料费</t>
  </si>
  <si>
    <t xml:space="preserve">  [30226]劳务费</t>
  </si>
  <si>
    <t xml:space="preserve">  [30227]委托业务费</t>
  </si>
  <si>
    <t xml:space="preserve">  [30228]工会经费</t>
  </si>
  <si>
    <t xml:space="preserve">  [30229]福利费</t>
  </si>
  <si>
    <t xml:space="preserve">  [30231]公务用车运行维护费</t>
  </si>
  <si>
    <t xml:space="preserve">  [30239]其他交通费用</t>
  </si>
  <si>
    <t xml:space="preserve">  [30299]其他商品和服务支出</t>
  </si>
  <si>
    <t xml:space="preserve">  [30301]离休费</t>
  </si>
  <si>
    <t xml:space="preserve">  [30302]退休费</t>
  </si>
  <si>
    <r>
      <t xml:space="preserve">  [30303</t>
    </r>
    <r>
      <rPr>
        <sz val="10"/>
        <rFont val="宋体"/>
        <charset val="134"/>
      </rPr>
      <t>]退职（役）费</t>
    </r>
  </si>
  <si>
    <r>
      <t xml:space="preserve">  [30304</t>
    </r>
    <r>
      <rPr>
        <sz val="10"/>
        <rFont val="宋体"/>
        <charset val="134"/>
      </rPr>
      <t>]抚恤金</t>
    </r>
  </si>
  <si>
    <t xml:space="preserve">  [30305]生活补助</t>
  </si>
  <si>
    <r>
      <t xml:space="preserve">  [3030</t>
    </r>
    <r>
      <rPr>
        <sz val="10"/>
        <rFont val="宋体"/>
        <charset val="134"/>
      </rPr>
      <t>6</t>
    </r>
    <r>
      <rPr>
        <sz val="10"/>
        <rFont val="宋体"/>
        <charset val="134"/>
      </rPr>
      <t>]救济费</t>
    </r>
  </si>
  <si>
    <t xml:space="preserve">  [30307]医疗费</t>
  </si>
  <si>
    <r>
      <t xml:space="preserve">  [3030</t>
    </r>
    <r>
      <rPr>
        <sz val="10"/>
        <rFont val="宋体"/>
        <charset val="134"/>
      </rPr>
      <t>8</t>
    </r>
    <r>
      <rPr>
        <sz val="10"/>
        <rFont val="宋体"/>
        <charset val="134"/>
      </rPr>
      <t>]助学金</t>
    </r>
  </si>
  <si>
    <t xml:space="preserve">  [30309]奖励金</t>
  </si>
  <si>
    <t xml:space="preserve">  [30311]住房公积金</t>
  </si>
  <si>
    <t xml:space="preserve">  [30313]购房补贴</t>
  </si>
  <si>
    <t xml:space="preserve">  [30399]其他对个人和家庭的补助支出</t>
  </si>
  <si>
    <t>[310]其他资本性支出</t>
  </si>
  <si>
    <t xml:space="preserve">  [31002]办公设备购置</t>
  </si>
  <si>
    <r>
      <t>201</t>
    </r>
    <r>
      <rPr>
        <b/>
        <sz val="16"/>
        <rFont val="宋体"/>
        <charset val="134"/>
      </rPr>
      <t>7</t>
    </r>
    <r>
      <rPr>
        <b/>
        <sz val="16"/>
        <rFont val="宋体"/>
        <charset val="134"/>
      </rPr>
      <t>年一般公共预算基本支出表（部门经济分类）</t>
    </r>
    <phoneticPr fontId="0" type="noConversion"/>
  </si>
  <si>
    <r>
      <t>201</t>
    </r>
    <r>
      <rPr>
        <b/>
        <sz val="16"/>
        <rFont val="宋体"/>
        <charset val="134"/>
      </rPr>
      <t>7</t>
    </r>
    <r>
      <rPr>
        <b/>
        <sz val="16"/>
        <rFont val="宋体"/>
        <charset val="134"/>
      </rPr>
      <t>年一般公共预算“三公”经费支出表</t>
    </r>
    <phoneticPr fontId="0" type="noConversion"/>
  </si>
  <si>
    <t>合计</t>
    <phoneticPr fontId="0" type="noConversion"/>
  </si>
  <si>
    <r>
      <t>201</t>
    </r>
    <r>
      <rPr>
        <b/>
        <sz val="20"/>
        <rFont val="宋体"/>
        <family val="3"/>
        <charset val="134"/>
      </rPr>
      <t>7</t>
    </r>
    <r>
      <rPr>
        <b/>
        <sz val="20"/>
        <rFont val="宋体"/>
        <charset val="134"/>
      </rPr>
      <t>年部门支出表</t>
    </r>
    <phoneticPr fontId="0" type="noConversion"/>
  </si>
  <si>
    <r>
      <t>201</t>
    </r>
    <r>
      <rPr>
        <b/>
        <sz val="20"/>
        <rFont val="宋体"/>
        <family val="3"/>
        <charset val="134"/>
      </rPr>
      <t>7</t>
    </r>
    <r>
      <rPr>
        <b/>
        <sz val="20"/>
        <rFont val="宋体"/>
        <charset val="134"/>
      </rPr>
      <t>年部门收入表</t>
    </r>
    <phoneticPr fontId="0" type="noConversion"/>
  </si>
  <si>
    <r>
      <t>201</t>
    </r>
    <r>
      <rPr>
        <b/>
        <sz val="20"/>
        <rFont val="宋体"/>
        <family val="3"/>
        <charset val="134"/>
      </rPr>
      <t>7</t>
    </r>
    <r>
      <rPr>
        <b/>
        <sz val="20"/>
        <rFont val="宋体"/>
        <charset val="134"/>
      </rPr>
      <t>年部门收支总表</t>
    </r>
    <phoneticPr fontId="0" type="noConversion"/>
  </si>
  <si>
    <r>
      <t>201</t>
    </r>
    <r>
      <rPr>
        <b/>
        <sz val="20"/>
        <rFont val="宋体"/>
        <family val="3"/>
        <charset val="134"/>
      </rPr>
      <t>7</t>
    </r>
    <r>
      <rPr>
        <b/>
        <sz val="20"/>
        <rFont val="宋体"/>
        <charset val="134"/>
      </rPr>
      <t>年政府性基金预算支出表</t>
    </r>
    <phoneticPr fontId="0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</si>
</sst>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24">
    <font>
      <sz val="9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color indexed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7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6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0" borderId="0"/>
    <xf numFmtId="0" fontId="1" fillId="0" borderId="0">
      <alignment vertical="center"/>
    </xf>
  </cellStyleXfs>
  <cellXfs count="131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vertical="center"/>
    </xf>
    <xf numFmtId="0" fontId="0" fillId="0" borderId="2" xfId="0" applyFill="1" applyBorder="1"/>
    <xf numFmtId="0" fontId="3" fillId="0" borderId="2" xfId="0" applyFont="1" applyFill="1" applyBorder="1" applyAlignment="1">
      <alignment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NumberFormat="1" applyFill="1"/>
    <xf numFmtId="0" fontId="0" fillId="0" borderId="0" xfId="0" applyFont="1" applyFill="1"/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Fill="1"/>
    <xf numFmtId="0" fontId="3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5" xfId="0" applyFill="1" applyBorder="1"/>
    <xf numFmtId="4" fontId="0" fillId="0" borderId="3" xfId="0" applyNumberFormat="1" applyFont="1" applyFill="1" applyBorder="1" applyAlignment="1" applyProtection="1"/>
    <xf numFmtId="0" fontId="3" fillId="0" borderId="5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4" fontId="3" fillId="0" borderId="8" xfId="0" applyNumberFormat="1" applyFont="1" applyFill="1" applyBorder="1" applyAlignment="1" applyProtection="1">
      <alignment horizontal="right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horizontal="lef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 applyProtection="1"/>
    <xf numFmtId="0" fontId="0" fillId="0" borderId="4" xfId="0" applyFill="1" applyBorder="1"/>
    <xf numFmtId="0" fontId="0" fillId="0" borderId="0" xfId="0" applyFill="1" applyAlignment="1">
      <alignment horizontal="left" vertical="center"/>
    </xf>
    <xf numFmtId="4" fontId="3" fillId="0" borderId="2" xfId="0" applyNumberFormat="1" applyFont="1" applyFill="1" applyBorder="1" applyAlignment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/>
    <xf numFmtId="0" fontId="3" fillId="0" borderId="3" xfId="0" applyFont="1" applyFill="1" applyBorder="1"/>
    <xf numFmtId="4" fontId="3" fillId="0" borderId="3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0" fontId="0" fillId="0" borderId="2" xfId="0" applyBorder="1"/>
    <xf numFmtId="0" fontId="7" fillId="0" borderId="0" xfId="0" applyFont="1" applyFill="1" applyAlignment="1"/>
    <xf numFmtId="0" fontId="3" fillId="0" borderId="0" xfId="0" applyNumberFormat="1" applyFont="1" applyFill="1" applyAlignment="1" applyProtection="1">
      <alignment horizontal="left"/>
    </xf>
    <xf numFmtId="0" fontId="7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" fontId="7" fillId="0" borderId="3" xfId="0" applyNumberFormat="1" applyFont="1" applyFill="1" applyBorder="1" applyAlignment="1" applyProtection="1">
      <alignment vertical="center"/>
    </xf>
    <xf numFmtId="0" fontId="7" fillId="0" borderId="5" xfId="0" applyFont="1" applyFill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vertical="center"/>
    </xf>
    <xf numFmtId="4" fontId="3" fillId="0" borderId="2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/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4" fontId="12" fillId="0" borderId="2" xfId="0" applyNumberFormat="1" applyFont="1" applyBorder="1"/>
    <xf numFmtId="0" fontId="22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 applyProtection="1">
      <alignment vertical="center"/>
    </xf>
    <xf numFmtId="176" fontId="0" fillId="0" borderId="2" xfId="0" applyNumberFormat="1" applyFill="1" applyBorder="1"/>
    <xf numFmtId="176" fontId="0" fillId="0" borderId="0" xfId="0" applyNumberFormat="1" applyFill="1"/>
    <xf numFmtId="0" fontId="15" fillId="0" borderId="0" xfId="0" applyFont="1" applyFill="1" applyAlignment="1"/>
    <xf numFmtId="0" fontId="22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20" applyFont="1" applyBorder="1" applyAlignment="1">
      <alignment horizontal="left" vertical="center"/>
    </xf>
    <xf numFmtId="0" fontId="3" fillId="0" borderId="2" xfId="20" applyFont="1" applyBorder="1" applyAlignment="1">
      <alignment vertical="center" wrapText="1"/>
    </xf>
    <xf numFmtId="177" fontId="3" fillId="0" borderId="2" xfId="20" applyNumberFormat="1" applyFont="1" applyBorder="1" applyAlignment="1">
      <alignment horizontal="center" vertical="center"/>
    </xf>
    <xf numFmtId="177" fontId="3" fillId="0" borderId="2" xfId="20" applyNumberFormat="1" applyFont="1" applyBorder="1">
      <alignment vertical="center"/>
    </xf>
    <xf numFmtId="177" fontId="3" fillId="0" borderId="2" xfId="20" applyNumberFormat="1" applyFont="1" applyBorder="1" applyAlignment="1">
      <alignment horizontal="right" vertical="center"/>
    </xf>
    <xf numFmtId="177" fontId="3" fillId="0" borderId="2" xfId="20" applyNumberFormat="1" applyFont="1" applyBorder="1" applyAlignment="1">
      <alignment vertical="center" wrapText="1"/>
    </xf>
    <xf numFmtId="177" fontId="3" fillId="0" borderId="2" xfId="20" applyNumberFormat="1" applyFont="1" applyBorder="1" applyAlignment="1">
      <alignment horizontal="center" vertical="center"/>
    </xf>
    <xf numFmtId="0" fontId="3" fillId="0" borderId="2" xfId="2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/>
    </xf>
    <xf numFmtId="0" fontId="3" fillId="0" borderId="2" xfId="20" applyFont="1" applyBorder="1" applyAlignment="1">
      <alignment horizontal="left" vertical="center"/>
    </xf>
    <xf numFmtId="0" fontId="3" fillId="0" borderId="2" xfId="20" applyFont="1" applyBorder="1" applyAlignment="1">
      <alignment vertical="center" wrapText="1"/>
    </xf>
    <xf numFmtId="176" fontId="3" fillId="0" borderId="2" xfId="20" applyNumberFormat="1" applyFont="1" applyBorder="1" applyAlignment="1">
      <alignment vertical="center" wrapText="1"/>
    </xf>
    <xf numFmtId="177" fontId="3" fillId="0" borderId="2" xfId="20" applyNumberFormat="1" applyFont="1" applyBorder="1" applyAlignment="1">
      <alignment horizontal="center" vertical="center"/>
    </xf>
    <xf numFmtId="177" fontId="3" fillId="0" borderId="2" xfId="20" applyNumberFormat="1" applyFont="1" applyBorder="1" applyAlignment="1">
      <alignment horizontal="right" vertical="center"/>
    </xf>
    <xf numFmtId="177" fontId="3" fillId="0" borderId="2" xfId="20" applyNumberFormat="1" applyFont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20" applyNumberFormat="1" applyFont="1" applyBorder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NumberFormat="1" applyFont="1" applyFill="1" applyAlignment="1" applyProtection="1">
      <alignment horizontal="center" vertical="center"/>
    </xf>
  </cellXfs>
  <cellStyles count="21">
    <cellStyle name="差_5.中央部门决算（草案)-1" xfId="7"/>
    <cellStyle name="差_出版署2010年度中央部门决算草案" xfId="2"/>
    <cellStyle name="差_全国友协2010年度中央部门决算（草案）" xfId="8"/>
    <cellStyle name="差_司法部2010年度中央部门决算（草案）报" xfId="10"/>
    <cellStyle name="常规" xfId="0" builtinId="0"/>
    <cellStyle name="常规 10" xfId="1"/>
    <cellStyle name="常规 11" xfId="20"/>
    <cellStyle name="常规 2" xfId="11"/>
    <cellStyle name="常规 3" xfId="12"/>
    <cellStyle name="常规 4" xfId="9"/>
    <cellStyle name="常规 5" xfId="13"/>
    <cellStyle name="常规 5 2" xfId="4"/>
    <cellStyle name="常规 6" xfId="3"/>
    <cellStyle name="常规 7" xfId="14"/>
    <cellStyle name="常规 8" xfId="5"/>
    <cellStyle name="常规 9" xfId="6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showGridLines="0" showZeros="0" tabSelected="1" workbookViewId="0">
      <selection activeCell="B5" sqref="B5"/>
    </sheetView>
  </sheetViews>
  <sheetFormatPr defaultColWidth="9.1640625" defaultRowHeight="12.75" customHeight="1"/>
  <cols>
    <col min="1" max="1" width="32.1640625" style="14" customWidth="1"/>
    <col min="2" max="2" width="19" style="22" customWidth="1"/>
    <col min="3" max="3" width="29.6640625" style="14" customWidth="1"/>
    <col min="4" max="5" width="12.6640625" style="14" customWidth="1"/>
    <col min="6" max="6" width="12.6640625" style="22" customWidth="1"/>
    <col min="7" max="8" width="16.6640625" style="14" customWidth="1"/>
    <col min="9" max="16384" width="9.1640625" style="14"/>
  </cols>
  <sheetData>
    <row r="1" spans="1:8" ht="21" customHeight="1">
      <c r="A1" s="14" t="s">
        <v>138</v>
      </c>
    </row>
    <row r="2" spans="1:8" ht="24" customHeight="1">
      <c r="A2" s="100" t="s">
        <v>165</v>
      </c>
      <c r="B2" s="100"/>
      <c r="C2" s="100"/>
      <c r="D2" s="100"/>
      <c r="E2" s="100"/>
      <c r="F2" s="100"/>
    </row>
    <row r="3" spans="1:8" ht="15" customHeight="1">
      <c r="A3" s="87" t="s">
        <v>163</v>
      </c>
      <c r="B3" s="24"/>
      <c r="C3" s="25"/>
      <c r="D3" s="25"/>
      <c r="E3" s="25"/>
      <c r="F3" s="26" t="s">
        <v>0</v>
      </c>
      <c r="G3" s="25"/>
      <c r="H3" s="25"/>
    </row>
    <row r="4" spans="1:8" ht="21" customHeight="1">
      <c r="A4" s="101" t="s">
        <v>1</v>
      </c>
      <c r="B4" s="101"/>
      <c r="C4" s="101" t="s">
        <v>2</v>
      </c>
      <c r="D4" s="101"/>
      <c r="E4" s="101"/>
      <c r="F4" s="101"/>
      <c r="G4" s="4"/>
      <c r="H4" s="4"/>
    </row>
    <row r="5" spans="1:8" ht="24" customHeight="1">
      <c r="A5" s="16" t="s">
        <v>3</v>
      </c>
      <c r="B5" s="82" t="s">
        <v>158</v>
      </c>
      <c r="C5" s="16" t="s">
        <v>3</v>
      </c>
      <c r="D5" s="16" t="s">
        <v>4</v>
      </c>
      <c r="E5" s="7" t="s">
        <v>5</v>
      </c>
      <c r="F5" s="7" t="s">
        <v>6</v>
      </c>
      <c r="G5" s="57"/>
      <c r="H5" s="57"/>
    </row>
    <row r="6" spans="1:8" ht="24" customHeight="1">
      <c r="A6" s="61" t="s">
        <v>7</v>
      </c>
      <c r="B6" s="72">
        <v>270.64</v>
      </c>
      <c r="C6" s="61" t="s">
        <v>8</v>
      </c>
      <c r="D6" s="73">
        <f>SUM(D7:D34)</f>
        <v>270.64</v>
      </c>
      <c r="E6" s="73">
        <f>SUM(E7:E34)</f>
        <v>270.64</v>
      </c>
      <c r="F6" s="73">
        <f>SUM(F7:F34)</f>
        <v>0</v>
      </c>
      <c r="G6" s="57"/>
      <c r="H6" s="57"/>
    </row>
    <row r="7" spans="1:8" ht="24" customHeight="1">
      <c r="A7" s="61" t="s">
        <v>9</v>
      </c>
      <c r="B7" s="74">
        <v>270.64</v>
      </c>
      <c r="C7" s="13" t="s">
        <v>10</v>
      </c>
      <c r="D7" s="73">
        <f t="shared" ref="D7:D34" si="0">SUM(E7:F7)</f>
        <v>0</v>
      </c>
      <c r="E7" s="75"/>
      <c r="F7" s="74"/>
      <c r="G7" s="57"/>
      <c r="H7" s="57"/>
    </row>
    <row r="8" spans="1:8" ht="21" customHeight="1">
      <c r="A8" s="61" t="s">
        <v>11</v>
      </c>
      <c r="B8" s="34"/>
      <c r="C8" s="13" t="s">
        <v>12</v>
      </c>
      <c r="D8" s="73">
        <f t="shared" si="0"/>
        <v>0</v>
      </c>
      <c r="E8" s="11"/>
      <c r="F8" s="34"/>
      <c r="G8" s="4"/>
      <c r="H8" s="4"/>
    </row>
    <row r="9" spans="1:8" ht="21" customHeight="1">
      <c r="A9" s="13"/>
      <c r="B9" s="34"/>
      <c r="C9" s="13" t="s">
        <v>13</v>
      </c>
      <c r="D9" s="73">
        <f t="shared" si="0"/>
        <v>0</v>
      </c>
      <c r="E9" s="11"/>
      <c r="F9" s="34"/>
      <c r="G9" s="4"/>
      <c r="H9" s="4"/>
    </row>
    <row r="10" spans="1:8" ht="21" customHeight="1">
      <c r="A10" s="13"/>
      <c r="B10" s="34"/>
      <c r="C10" s="13" t="s">
        <v>14</v>
      </c>
      <c r="D10" s="73">
        <f t="shared" si="0"/>
        <v>0</v>
      </c>
      <c r="E10" s="11"/>
      <c r="F10" s="34"/>
      <c r="G10" s="4"/>
      <c r="H10" s="4"/>
    </row>
    <row r="11" spans="1:8" ht="24" customHeight="1">
      <c r="A11" s="76"/>
      <c r="B11" s="34"/>
      <c r="C11" s="13" t="s">
        <v>15</v>
      </c>
      <c r="D11" s="73">
        <f t="shared" si="0"/>
        <v>0</v>
      </c>
      <c r="E11" s="11"/>
      <c r="F11" s="34"/>
      <c r="G11" s="4"/>
      <c r="H11" s="4"/>
    </row>
    <row r="12" spans="1:8" ht="21" customHeight="1">
      <c r="A12" s="13"/>
      <c r="B12" s="34"/>
      <c r="C12" s="13" t="s">
        <v>16</v>
      </c>
      <c r="D12" s="73">
        <f t="shared" si="0"/>
        <v>0</v>
      </c>
      <c r="E12" s="11"/>
      <c r="F12" s="34"/>
      <c r="G12" s="4"/>
      <c r="H12" s="4"/>
    </row>
    <row r="13" spans="1:8" ht="21" customHeight="1">
      <c r="A13" s="13"/>
      <c r="B13" s="34"/>
      <c r="C13" s="13" t="s">
        <v>17</v>
      </c>
      <c r="D13" s="73">
        <f t="shared" si="0"/>
        <v>0</v>
      </c>
      <c r="E13" s="11"/>
      <c r="F13" s="34"/>
      <c r="G13" s="4"/>
      <c r="H13" s="4"/>
    </row>
    <row r="14" spans="1:8" ht="21" customHeight="1">
      <c r="A14" s="76"/>
      <c r="B14" s="77"/>
      <c r="C14" s="13" t="s">
        <v>18</v>
      </c>
      <c r="D14" s="73">
        <v>243.59</v>
      </c>
      <c r="E14" s="11">
        <v>243.59</v>
      </c>
      <c r="F14" s="34"/>
      <c r="G14" s="19"/>
      <c r="H14" s="4"/>
    </row>
    <row r="15" spans="1:8" ht="21" customHeight="1">
      <c r="A15" s="76"/>
      <c r="B15" s="77"/>
      <c r="C15" s="13" t="s">
        <v>19</v>
      </c>
      <c r="D15" s="73">
        <f t="shared" si="0"/>
        <v>0</v>
      </c>
      <c r="E15" s="11">
        <v>0</v>
      </c>
      <c r="F15" s="34"/>
      <c r="G15" s="4"/>
      <c r="H15" s="4"/>
    </row>
    <row r="16" spans="1:8" ht="21" customHeight="1">
      <c r="A16" s="13"/>
      <c r="B16" s="34"/>
      <c r="C16" s="13" t="s">
        <v>20</v>
      </c>
      <c r="D16" s="73">
        <v>16.559999999999999</v>
      </c>
      <c r="E16" s="11">
        <v>16.559999999999999</v>
      </c>
      <c r="F16" s="34"/>
      <c r="G16" s="4"/>
      <c r="H16" s="4"/>
    </row>
    <row r="17" spans="1:8" ht="21" customHeight="1">
      <c r="A17" s="13"/>
      <c r="B17" s="34"/>
      <c r="C17" s="13" t="s">
        <v>21</v>
      </c>
      <c r="D17" s="73">
        <f t="shared" si="0"/>
        <v>0</v>
      </c>
      <c r="E17" s="11"/>
      <c r="F17" s="34"/>
      <c r="G17" s="4"/>
      <c r="H17" s="4"/>
    </row>
    <row r="18" spans="1:8" ht="21" customHeight="1">
      <c r="A18" s="13"/>
      <c r="B18" s="34"/>
      <c r="C18" s="13" t="s">
        <v>22</v>
      </c>
      <c r="D18" s="73">
        <f t="shared" si="0"/>
        <v>0</v>
      </c>
      <c r="E18" s="11"/>
      <c r="F18" s="34"/>
      <c r="G18" s="4"/>
      <c r="H18" s="4"/>
    </row>
    <row r="19" spans="1:8" ht="21" customHeight="1">
      <c r="A19" s="13" t="s">
        <v>23</v>
      </c>
      <c r="B19" s="34">
        <f>B20+B21</f>
        <v>0</v>
      </c>
      <c r="C19" s="13" t="s">
        <v>24</v>
      </c>
      <c r="D19" s="73">
        <f t="shared" si="0"/>
        <v>0</v>
      </c>
      <c r="E19" s="11"/>
      <c r="F19" s="34"/>
      <c r="G19" s="4"/>
      <c r="H19" s="4"/>
    </row>
    <row r="20" spans="1:8" ht="21" customHeight="1">
      <c r="A20" s="61" t="s">
        <v>9</v>
      </c>
      <c r="B20" s="34"/>
      <c r="C20" s="13" t="s">
        <v>25</v>
      </c>
      <c r="D20" s="73">
        <f t="shared" si="0"/>
        <v>0</v>
      </c>
      <c r="E20" s="11"/>
      <c r="F20" s="34"/>
      <c r="G20" s="4"/>
      <c r="H20" s="4"/>
    </row>
    <row r="21" spans="1:8" ht="21" customHeight="1">
      <c r="A21" s="61" t="s">
        <v>11</v>
      </c>
      <c r="B21" s="34"/>
      <c r="C21" s="61" t="s">
        <v>26</v>
      </c>
      <c r="D21" s="73">
        <f t="shared" si="0"/>
        <v>0</v>
      </c>
      <c r="E21" s="11"/>
      <c r="F21" s="34"/>
      <c r="G21" s="4"/>
      <c r="H21" s="4"/>
    </row>
    <row r="22" spans="1:8" ht="21" customHeight="1">
      <c r="A22" s="13"/>
      <c r="B22" s="34"/>
      <c r="C22" s="78" t="s">
        <v>27</v>
      </c>
      <c r="D22" s="73">
        <f t="shared" si="0"/>
        <v>0</v>
      </c>
      <c r="E22" s="79"/>
      <c r="F22" s="34"/>
      <c r="G22" s="4"/>
      <c r="H22" s="4"/>
    </row>
    <row r="23" spans="1:8" ht="21" customHeight="1">
      <c r="A23" s="13"/>
      <c r="B23" s="34"/>
      <c r="C23" s="13" t="s">
        <v>28</v>
      </c>
      <c r="D23" s="73">
        <f t="shared" si="0"/>
        <v>0</v>
      </c>
      <c r="E23" s="80"/>
      <c r="F23" s="34"/>
      <c r="G23" s="4"/>
      <c r="H23" s="4"/>
    </row>
    <row r="24" spans="1:8" ht="21" customHeight="1">
      <c r="A24" s="13"/>
      <c r="B24" s="46"/>
      <c r="C24" s="13" t="s">
        <v>29</v>
      </c>
      <c r="D24" s="73">
        <f t="shared" si="0"/>
        <v>0</v>
      </c>
      <c r="E24" s="11"/>
      <c r="F24" s="38"/>
      <c r="G24" s="4"/>
      <c r="H24" s="4"/>
    </row>
    <row r="25" spans="1:8" ht="21" customHeight="1">
      <c r="A25" s="48"/>
      <c r="B25" s="34"/>
      <c r="C25" s="13" t="s">
        <v>30</v>
      </c>
      <c r="D25" s="73">
        <f t="shared" si="0"/>
        <v>0</v>
      </c>
      <c r="E25" s="11"/>
      <c r="F25" s="34"/>
      <c r="G25" s="4"/>
      <c r="H25" s="4"/>
    </row>
    <row r="26" spans="1:8" ht="21" customHeight="1">
      <c r="A26" s="48"/>
      <c r="B26" s="34"/>
      <c r="C26" s="13" t="s">
        <v>31</v>
      </c>
      <c r="D26" s="73">
        <v>10.49</v>
      </c>
      <c r="E26" s="11">
        <v>10.49</v>
      </c>
      <c r="F26" s="34"/>
      <c r="G26" s="4"/>
      <c r="H26" s="4"/>
    </row>
    <row r="27" spans="1:8" ht="21" customHeight="1">
      <c r="A27" s="48"/>
      <c r="B27" s="34"/>
      <c r="C27" s="13" t="s">
        <v>32</v>
      </c>
      <c r="D27" s="73">
        <f t="shared" si="0"/>
        <v>0</v>
      </c>
      <c r="E27" s="11"/>
      <c r="F27" s="34"/>
      <c r="G27" s="4"/>
      <c r="H27" s="4"/>
    </row>
    <row r="28" spans="1:8" ht="21" customHeight="1">
      <c r="A28" s="48"/>
      <c r="B28" s="34"/>
      <c r="C28" s="13" t="s">
        <v>33</v>
      </c>
      <c r="D28" s="73">
        <f t="shared" si="0"/>
        <v>0</v>
      </c>
      <c r="E28" s="11"/>
      <c r="F28" s="34"/>
      <c r="G28" s="4"/>
      <c r="H28" s="4"/>
    </row>
    <row r="29" spans="1:8" ht="21" customHeight="1">
      <c r="A29" s="48"/>
      <c r="B29" s="34"/>
      <c r="C29" s="13" t="s">
        <v>34</v>
      </c>
      <c r="D29" s="73">
        <f t="shared" si="0"/>
        <v>0</v>
      </c>
      <c r="E29" s="11"/>
      <c r="F29" s="34"/>
      <c r="G29" s="4"/>
      <c r="H29" s="4"/>
    </row>
    <row r="30" spans="1:8" ht="21" customHeight="1">
      <c r="A30" s="48"/>
      <c r="B30" s="34"/>
      <c r="C30" s="13" t="s">
        <v>35</v>
      </c>
      <c r="D30" s="73">
        <f t="shared" si="0"/>
        <v>0</v>
      </c>
      <c r="E30" s="11"/>
      <c r="F30" s="34"/>
      <c r="G30" s="4"/>
      <c r="H30" s="4"/>
    </row>
    <row r="31" spans="1:8" ht="21" customHeight="1">
      <c r="A31" s="48"/>
      <c r="B31" s="34"/>
      <c r="C31" s="13" t="s">
        <v>36</v>
      </c>
      <c r="D31" s="73">
        <f t="shared" si="0"/>
        <v>0</v>
      </c>
      <c r="E31" s="11"/>
      <c r="F31" s="34"/>
      <c r="G31" s="4"/>
      <c r="H31" s="4"/>
    </row>
    <row r="32" spans="1:8" ht="21" customHeight="1">
      <c r="A32" s="48"/>
      <c r="B32" s="34"/>
      <c r="C32" s="13" t="s">
        <v>37</v>
      </c>
      <c r="D32" s="73">
        <f t="shared" si="0"/>
        <v>0</v>
      </c>
      <c r="E32" s="11"/>
      <c r="F32" s="34"/>
      <c r="G32" s="4"/>
      <c r="H32" s="4"/>
    </row>
    <row r="33" spans="1:8" ht="21" customHeight="1">
      <c r="A33" s="48"/>
      <c r="B33" s="34"/>
      <c r="C33" s="13" t="s">
        <v>38</v>
      </c>
      <c r="D33" s="73">
        <f t="shared" si="0"/>
        <v>0</v>
      </c>
      <c r="E33" s="11"/>
      <c r="F33" s="34"/>
      <c r="G33" s="4"/>
      <c r="H33" s="4"/>
    </row>
    <row r="34" spans="1:8" ht="24.75" customHeight="1">
      <c r="A34" s="48"/>
      <c r="B34" s="34"/>
      <c r="C34" s="13" t="s">
        <v>39</v>
      </c>
      <c r="D34" s="73">
        <f t="shared" si="0"/>
        <v>0</v>
      </c>
      <c r="E34" s="11"/>
      <c r="F34" s="34"/>
      <c r="G34" s="4"/>
      <c r="H34" s="4"/>
    </row>
    <row r="35" spans="1:8" ht="21.75" customHeight="1">
      <c r="A35" s="13"/>
      <c r="B35" s="46"/>
      <c r="C35" s="13" t="s">
        <v>40</v>
      </c>
      <c r="D35" s="81"/>
      <c r="E35" s="81"/>
      <c r="F35" s="34"/>
      <c r="G35" s="4"/>
      <c r="H35" s="4"/>
    </row>
    <row r="36" spans="1:8" ht="21" customHeight="1">
      <c r="A36" s="16" t="s">
        <v>41</v>
      </c>
      <c r="B36" s="34">
        <f>B6+B19</f>
        <v>270.64</v>
      </c>
      <c r="C36" s="16" t="s">
        <v>42</v>
      </c>
      <c r="D36" s="73">
        <f>E36</f>
        <v>270.64</v>
      </c>
      <c r="E36" s="88">
        <f>SUM(E14:E35)</f>
        <v>270.64</v>
      </c>
      <c r="F36" s="73"/>
      <c r="G36" s="4"/>
      <c r="H36" s="4"/>
    </row>
    <row r="37" spans="1:8" ht="24" customHeight="1">
      <c r="A37" s="25"/>
      <c r="B37" s="24"/>
      <c r="C37" s="25"/>
      <c r="D37" s="25"/>
      <c r="E37" s="25"/>
      <c r="F37" s="56"/>
      <c r="G37" s="25"/>
      <c r="H37" s="25"/>
    </row>
    <row r="38" spans="1:8" ht="24" customHeight="1">
      <c r="A38" s="25"/>
      <c r="B38" s="24"/>
      <c r="C38" s="25"/>
      <c r="D38" s="25"/>
      <c r="E38" s="25"/>
      <c r="F38" s="56"/>
      <c r="G38" s="25"/>
      <c r="H38" s="25"/>
    </row>
    <row r="39" spans="1:8" ht="24" customHeight="1">
      <c r="A39" s="25"/>
      <c r="B39" s="24"/>
      <c r="C39" s="25"/>
      <c r="D39" s="25"/>
      <c r="E39" s="25"/>
      <c r="F39" s="56"/>
      <c r="G39" s="25"/>
      <c r="H39" s="25"/>
    </row>
    <row r="40" spans="1:8" ht="24" customHeight="1">
      <c r="A40" s="25"/>
      <c r="B40" s="24"/>
      <c r="C40" s="25"/>
      <c r="D40" s="25"/>
      <c r="E40" s="25"/>
      <c r="F40" s="56"/>
      <c r="G40" s="25"/>
      <c r="H40" s="25"/>
    </row>
    <row r="41" spans="1:8" ht="24" customHeight="1">
      <c r="A41" s="25"/>
      <c r="B41" s="24"/>
      <c r="C41" s="25"/>
      <c r="D41" s="25"/>
      <c r="E41" s="25"/>
      <c r="F41" s="56"/>
      <c r="G41" s="25"/>
      <c r="H41" s="25"/>
    </row>
    <row r="42" spans="1:8" ht="24" customHeight="1">
      <c r="A42" s="25"/>
      <c r="B42" s="24"/>
      <c r="C42" s="25"/>
      <c r="D42" s="25"/>
      <c r="E42" s="25"/>
      <c r="F42" s="56"/>
      <c r="G42" s="25"/>
      <c r="H42" s="25"/>
    </row>
    <row r="43" spans="1:8" ht="24" customHeight="1">
      <c r="A43" s="25"/>
      <c r="B43" s="24"/>
      <c r="D43" s="25"/>
      <c r="E43" s="25"/>
      <c r="F43" s="56"/>
      <c r="G43" s="25"/>
      <c r="H43" s="25"/>
    </row>
  </sheetData>
  <mergeCells count="3">
    <mergeCell ref="A2:F2"/>
    <mergeCell ref="A4:B4"/>
    <mergeCell ref="C4:F4"/>
  </mergeCells>
  <phoneticPr fontId="0" type="noConversion"/>
  <printOptions horizontalCentered="1"/>
  <pageMargins left="0.63" right="0.63" top="0.39" bottom="0.71" header="0.39" footer="0.39"/>
  <pageSetup paperSize="9" scale="92" fitToHeight="10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N23"/>
  <sheetViews>
    <sheetView showGridLines="0" showZeros="0" workbookViewId="0">
      <selection activeCell="B6" sqref="B6"/>
    </sheetView>
  </sheetViews>
  <sheetFormatPr defaultColWidth="9.1640625" defaultRowHeight="12"/>
  <cols>
    <col min="1" max="1" width="63.1640625" style="4" customWidth="1"/>
    <col min="2" max="4" width="19.83203125" style="4" customWidth="1"/>
    <col min="5" max="248" width="9.33203125" style="2" customWidth="1"/>
    <col min="249" max="16384" width="9.1640625" style="14"/>
  </cols>
  <sheetData>
    <row r="1" spans="1:6">
      <c r="A1" s="4" t="s">
        <v>139</v>
      </c>
    </row>
    <row r="2" spans="1:6" s="1" customFormat="1" ht="36" customHeight="1">
      <c r="A2" s="102" t="s">
        <v>166</v>
      </c>
      <c r="B2" s="102"/>
      <c r="C2" s="102"/>
      <c r="D2" s="102"/>
    </row>
    <row r="3" spans="1:6" s="2" customFormat="1" ht="17.25" customHeight="1">
      <c r="A3" s="89" t="s">
        <v>164</v>
      </c>
      <c r="B3" s="4"/>
      <c r="C3" s="4"/>
      <c r="D3" s="60" t="s">
        <v>0</v>
      </c>
    </row>
    <row r="4" spans="1:6" s="3" customFormat="1" ht="32.25" customHeight="1">
      <c r="A4" s="118" t="s">
        <v>43</v>
      </c>
      <c r="B4" s="117" t="s">
        <v>167</v>
      </c>
      <c r="C4" s="117"/>
      <c r="D4" s="117"/>
    </row>
    <row r="5" spans="1:6" s="3" customFormat="1" ht="32.25" customHeight="1">
      <c r="A5" s="118"/>
      <c r="B5" s="113" t="s">
        <v>56</v>
      </c>
      <c r="C5" s="113" t="s">
        <v>168</v>
      </c>
      <c r="D5" s="113" t="s">
        <v>46</v>
      </c>
    </row>
    <row r="6" spans="1:6" s="3" customFormat="1" ht="32.25" customHeight="1">
      <c r="A6" s="120" t="s">
        <v>228</v>
      </c>
      <c r="B6" s="124">
        <f>B7+B14+B17</f>
        <v>270.64</v>
      </c>
      <c r="C6" s="124"/>
      <c r="D6" s="124"/>
    </row>
    <row r="7" spans="1:6" ht="25.9" customHeight="1">
      <c r="A7" s="111" t="s">
        <v>169</v>
      </c>
      <c r="B7" s="115">
        <v>243.59</v>
      </c>
      <c r="C7" s="115">
        <v>235.69</v>
      </c>
      <c r="D7" s="115">
        <v>7.9</v>
      </c>
    </row>
    <row r="8" spans="1:6" ht="25.9" customHeight="1">
      <c r="A8" s="111" t="s">
        <v>170</v>
      </c>
      <c r="B8" s="115">
        <v>190.46</v>
      </c>
      <c r="C8" s="115">
        <v>182.56</v>
      </c>
      <c r="D8" s="115">
        <v>7.9</v>
      </c>
    </row>
    <row r="9" spans="1:6" ht="25.9" customHeight="1">
      <c r="A9" s="111" t="s">
        <v>171</v>
      </c>
      <c r="B9" s="115">
        <v>5.9</v>
      </c>
      <c r="C9" s="115"/>
      <c r="D9" s="115">
        <v>5.9</v>
      </c>
      <c r="E9" s="14"/>
      <c r="F9" s="14"/>
    </row>
    <row r="10" spans="1:6" ht="25.9" customHeight="1">
      <c r="A10" s="111" t="s">
        <v>172</v>
      </c>
      <c r="B10" s="115">
        <v>2</v>
      </c>
      <c r="C10" s="115"/>
      <c r="D10" s="115">
        <v>2</v>
      </c>
      <c r="E10" s="14"/>
      <c r="F10" s="14"/>
    </row>
    <row r="11" spans="1:6" ht="25.9" customHeight="1">
      <c r="A11" s="111" t="s">
        <v>173</v>
      </c>
      <c r="B11" s="115">
        <v>182.56</v>
      </c>
      <c r="C11" s="115">
        <v>182.56</v>
      </c>
      <c r="D11" s="115"/>
      <c r="E11" s="14"/>
      <c r="F11" s="14"/>
    </row>
    <row r="12" spans="1:6" ht="25.9" customHeight="1">
      <c r="A12" s="111" t="s">
        <v>174</v>
      </c>
      <c r="B12" s="115">
        <v>53.13</v>
      </c>
      <c r="C12" s="115">
        <v>53.13</v>
      </c>
      <c r="D12" s="114"/>
      <c r="E12" s="14"/>
      <c r="F12" s="14"/>
    </row>
    <row r="13" spans="1:6" ht="25.9" customHeight="1">
      <c r="A13" s="111" t="s">
        <v>175</v>
      </c>
      <c r="B13" s="115">
        <v>53.13</v>
      </c>
      <c r="C13" s="115">
        <v>53.13</v>
      </c>
      <c r="D13" s="114"/>
      <c r="E13" s="14"/>
      <c r="F13" s="14"/>
    </row>
    <row r="14" spans="1:6" ht="25.9" customHeight="1">
      <c r="A14" s="112" t="s">
        <v>176</v>
      </c>
      <c r="B14" s="116">
        <v>16.559999999999999</v>
      </c>
      <c r="C14" s="115">
        <v>16.559999999999999</v>
      </c>
      <c r="D14" s="114"/>
      <c r="E14" s="14"/>
      <c r="F14" s="14"/>
    </row>
    <row r="15" spans="1:6" ht="25.9" customHeight="1">
      <c r="A15" s="111" t="s">
        <v>177</v>
      </c>
      <c r="B15" s="115">
        <v>16.559999999999999</v>
      </c>
      <c r="C15" s="115">
        <v>16.559999999999999</v>
      </c>
      <c r="D15" s="114"/>
      <c r="E15" s="14"/>
      <c r="F15" s="14"/>
    </row>
    <row r="16" spans="1:6" ht="25.9" customHeight="1">
      <c r="A16" s="111" t="s">
        <v>178</v>
      </c>
      <c r="B16" s="115">
        <v>16.559999999999999</v>
      </c>
      <c r="C16" s="115">
        <v>16.559999999999999</v>
      </c>
      <c r="D16" s="114"/>
      <c r="E16" s="14"/>
      <c r="F16" s="14"/>
    </row>
    <row r="17" spans="1:6" ht="25.9" customHeight="1">
      <c r="A17" s="111" t="s">
        <v>179</v>
      </c>
      <c r="B17" s="115">
        <v>10.49</v>
      </c>
      <c r="C17" s="115">
        <v>10.49</v>
      </c>
      <c r="D17" s="115"/>
      <c r="E17" s="14"/>
      <c r="F17" s="14"/>
    </row>
    <row r="18" spans="1:6" ht="25.9" customHeight="1">
      <c r="A18" s="111" t="s">
        <v>180</v>
      </c>
      <c r="B18" s="115">
        <v>10.49</v>
      </c>
      <c r="C18" s="115">
        <v>10.49</v>
      </c>
      <c r="D18" s="115"/>
    </row>
    <row r="19" spans="1:6" ht="25.9" customHeight="1">
      <c r="A19" s="111" t="s">
        <v>181</v>
      </c>
      <c r="B19" s="115">
        <v>10.49</v>
      </c>
      <c r="C19" s="115">
        <v>10.49</v>
      </c>
      <c r="D19" s="115"/>
    </row>
    <row r="20" spans="1:6" ht="25.9" customHeight="1">
      <c r="A20" s="111"/>
      <c r="B20" s="115"/>
      <c r="C20" s="115"/>
      <c r="D20" s="115"/>
    </row>
    <row r="21" spans="1:6" ht="25.9" customHeight="1">
      <c r="A21" s="111"/>
      <c r="B21" s="115"/>
      <c r="C21" s="115"/>
      <c r="D21" s="115"/>
    </row>
    <row r="22" spans="1:6" ht="30" customHeight="1">
      <c r="A22" s="111"/>
      <c r="B22" s="115"/>
      <c r="C22" s="115"/>
      <c r="D22" s="115"/>
    </row>
    <row r="23" spans="1:6" ht="30" customHeight="1">
      <c r="A23" s="111"/>
      <c r="B23" s="115"/>
      <c r="C23" s="115"/>
      <c r="D23" s="115"/>
    </row>
  </sheetData>
  <mergeCells count="3">
    <mergeCell ref="A2:D2"/>
    <mergeCell ref="B4:D4"/>
    <mergeCell ref="A4:A5"/>
  </mergeCells>
  <phoneticPr fontId="0" type="noConversion"/>
  <printOptions horizontalCentered="1"/>
  <pageMargins left="0.7" right="0.7" top="0.75" bottom="0.75" header="0.3" footer="0.3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K52"/>
  <sheetViews>
    <sheetView showGridLines="0" showZeros="0" workbookViewId="0">
      <selection activeCell="A2" sqref="A2:B2"/>
    </sheetView>
  </sheetViews>
  <sheetFormatPr defaultColWidth="9.1640625" defaultRowHeight="12"/>
  <cols>
    <col min="1" max="1" width="53" style="4" customWidth="1"/>
    <col min="2" max="2" width="39.83203125" style="90" customWidth="1"/>
    <col min="3" max="245" width="9.33203125" style="2" customWidth="1"/>
    <col min="246" max="16384" width="9.1640625" style="14"/>
  </cols>
  <sheetData>
    <row r="1" spans="1:2" ht="17.25" customHeight="1">
      <c r="A1" s="4" t="s">
        <v>140</v>
      </c>
    </row>
    <row r="2" spans="1:2" s="1" customFormat="1" ht="42" customHeight="1">
      <c r="A2" s="104" t="s">
        <v>226</v>
      </c>
      <c r="B2" s="104"/>
    </row>
    <row r="3" spans="1:2" s="2" customFormat="1" ht="27" customHeight="1">
      <c r="A3" s="89" t="s">
        <v>164</v>
      </c>
      <c r="B3" s="91" t="s">
        <v>0</v>
      </c>
    </row>
    <row r="4" spans="1:2" s="3" customFormat="1" ht="31.5" customHeight="1">
      <c r="A4" s="7" t="s">
        <v>47</v>
      </c>
      <c r="B4" s="92" t="s">
        <v>44</v>
      </c>
    </row>
    <row r="5" spans="1:2" ht="31.5" customHeight="1">
      <c r="A5" s="61" t="s">
        <v>4</v>
      </c>
      <c r="B5" s="93">
        <f>B6+B15+B38</f>
        <v>262.74</v>
      </c>
    </row>
    <row r="6" spans="1:2" ht="24.95" customHeight="1">
      <c r="A6" s="121" t="s">
        <v>159</v>
      </c>
      <c r="B6" s="125">
        <v>175.13</v>
      </c>
    </row>
    <row r="7" spans="1:2" ht="24.95" customHeight="1">
      <c r="A7" s="121" t="s">
        <v>182</v>
      </c>
      <c r="B7" s="125">
        <v>67.3</v>
      </c>
    </row>
    <row r="8" spans="1:2" ht="24.95" customHeight="1">
      <c r="A8" s="121" t="s">
        <v>183</v>
      </c>
      <c r="B8" s="125">
        <v>52.44</v>
      </c>
    </row>
    <row r="9" spans="1:2" ht="24.95" customHeight="1">
      <c r="A9" s="121" t="s">
        <v>184</v>
      </c>
      <c r="B9" s="125">
        <v>0.83</v>
      </c>
    </row>
    <row r="10" spans="1:2" ht="24.95" customHeight="1">
      <c r="A10" s="121" t="s">
        <v>185</v>
      </c>
      <c r="B10" s="125">
        <v>11.72</v>
      </c>
    </row>
    <row r="11" spans="1:2" ht="24.95" customHeight="1">
      <c r="A11" s="121" t="s">
        <v>186</v>
      </c>
      <c r="B11" s="125"/>
    </row>
    <row r="12" spans="1:2" ht="24.95" customHeight="1">
      <c r="A12" s="121" t="s">
        <v>187</v>
      </c>
      <c r="B12" s="125"/>
    </row>
    <row r="13" spans="1:2" ht="24.95" customHeight="1">
      <c r="A13" s="121" t="s">
        <v>188</v>
      </c>
      <c r="B13" s="125">
        <v>4.84</v>
      </c>
    </row>
    <row r="14" spans="1:2" ht="24.95" customHeight="1">
      <c r="A14" s="121" t="s">
        <v>189</v>
      </c>
      <c r="B14" s="125">
        <v>38</v>
      </c>
    </row>
    <row r="15" spans="1:2" ht="24.95" customHeight="1">
      <c r="A15" s="121" t="s">
        <v>160</v>
      </c>
      <c r="B15" s="125">
        <v>23.99</v>
      </c>
    </row>
    <row r="16" spans="1:2" ht="24.95" customHeight="1">
      <c r="A16" s="121" t="s">
        <v>190</v>
      </c>
      <c r="B16" s="125">
        <v>1.9</v>
      </c>
    </row>
    <row r="17" spans="1:2" ht="24.95" customHeight="1">
      <c r="A17" s="121" t="s">
        <v>191</v>
      </c>
      <c r="B17" s="125"/>
    </row>
    <row r="18" spans="1:2" ht="24.95" customHeight="1">
      <c r="A18" s="121" t="s">
        <v>192</v>
      </c>
      <c r="B18" s="125"/>
    </row>
    <row r="19" spans="1:2" ht="24.95" customHeight="1">
      <c r="A19" s="121" t="s">
        <v>193</v>
      </c>
      <c r="B19" s="125"/>
    </row>
    <row r="20" spans="1:2" ht="24.95" customHeight="1">
      <c r="A20" s="121" t="s">
        <v>194</v>
      </c>
      <c r="B20" s="125">
        <v>0.32</v>
      </c>
    </row>
    <row r="21" spans="1:2" ht="24.95" customHeight="1">
      <c r="A21" s="121" t="s">
        <v>195</v>
      </c>
      <c r="B21" s="125">
        <v>0.63</v>
      </c>
    </row>
    <row r="22" spans="1:2" ht="24.95" customHeight="1">
      <c r="A22" s="121" t="s">
        <v>196</v>
      </c>
      <c r="B22" s="125">
        <v>1.44</v>
      </c>
    </row>
    <row r="23" spans="1:2" ht="24.95" customHeight="1">
      <c r="A23" s="121" t="s">
        <v>197</v>
      </c>
      <c r="B23" s="125"/>
    </row>
    <row r="24" spans="1:2" ht="24.95" customHeight="1">
      <c r="A24" s="121" t="s">
        <v>198</v>
      </c>
      <c r="B24" s="125"/>
    </row>
    <row r="25" spans="1:2" ht="24.95" customHeight="1">
      <c r="A25" s="121" t="s">
        <v>199</v>
      </c>
      <c r="B25" s="125"/>
    </row>
    <row r="26" spans="1:2" ht="24.95" customHeight="1">
      <c r="A26" s="121" t="s">
        <v>200</v>
      </c>
      <c r="B26" s="125"/>
    </row>
    <row r="27" spans="1:2" ht="24.95" customHeight="1">
      <c r="A27" s="121" t="s">
        <v>201</v>
      </c>
      <c r="B27" s="125"/>
    </row>
    <row r="28" spans="1:2" ht="24.95" customHeight="1">
      <c r="A28" s="121" t="s">
        <v>202</v>
      </c>
      <c r="B28" s="125"/>
    </row>
    <row r="29" spans="1:2" ht="24.95" customHeight="1">
      <c r="A29" s="121" t="s">
        <v>203</v>
      </c>
      <c r="B29" s="125">
        <v>4.7</v>
      </c>
    </row>
    <row r="30" spans="1:2" ht="24.95" customHeight="1">
      <c r="A30" s="121" t="s">
        <v>204</v>
      </c>
      <c r="B30" s="125"/>
    </row>
    <row r="31" spans="1:2" ht="24.95" customHeight="1">
      <c r="A31" s="121" t="s">
        <v>205</v>
      </c>
      <c r="B31" s="125"/>
    </row>
    <row r="32" spans="1:2" ht="24.95" customHeight="1">
      <c r="A32" s="121" t="s">
        <v>206</v>
      </c>
      <c r="B32" s="125"/>
    </row>
    <row r="33" spans="1:2" ht="24.95" customHeight="1">
      <c r="A33" s="121" t="s">
        <v>207</v>
      </c>
      <c r="B33" s="125"/>
    </row>
    <row r="34" spans="1:2" ht="24.95" customHeight="1">
      <c r="A34" s="121" t="s">
        <v>208</v>
      </c>
      <c r="B34" s="125">
        <v>0.18</v>
      </c>
    </row>
    <row r="35" spans="1:2" ht="24.95" customHeight="1">
      <c r="A35" s="121" t="s">
        <v>209</v>
      </c>
      <c r="B35" s="125">
        <v>2.2000000000000002</v>
      </c>
    </row>
    <row r="36" spans="1:2" ht="24.95" customHeight="1">
      <c r="A36" s="121" t="s">
        <v>210</v>
      </c>
      <c r="B36" s="125">
        <v>8.82</v>
      </c>
    </row>
    <row r="37" spans="1:2" ht="24.95" customHeight="1">
      <c r="A37" s="121" t="s">
        <v>211</v>
      </c>
      <c r="B37" s="125">
        <v>3.8</v>
      </c>
    </row>
    <row r="38" spans="1:2" ht="24.95" customHeight="1">
      <c r="A38" s="121" t="s">
        <v>161</v>
      </c>
      <c r="B38" s="125">
        <v>63.62</v>
      </c>
    </row>
    <row r="39" spans="1:2" ht="24.95" customHeight="1">
      <c r="A39" s="121" t="s">
        <v>212</v>
      </c>
      <c r="B39" s="125"/>
    </row>
    <row r="40" spans="1:2" ht="24.95" customHeight="1">
      <c r="A40" s="121" t="s">
        <v>213</v>
      </c>
      <c r="B40" s="125">
        <v>53.13</v>
      </c>
    </row>
    <row r="41" spans="1:2" ht="24.95" customHeight="1">
      <c r="A41" s="121" t="s">
        <v>214</v>
      </c>
      <c r="B41" s="125"/>
    </row>
    <row r="42" spans="1:2" ht="24.95" customHeight="1">
      <c r="A42" s="121" t="s">
        <v>215</v>
      </c>
      <c r="B42" s="125"/>
    </row>
    <row r="43" spans="1:2" ht="24.95" customHeight="1">
      <c r="A43" s="121" t="s">
        <v>216</v>
      </c>
      <c r="B43" s="125"/>
    </row>
    <row r="44" spans="1:2" ht="24.95" customHeight="1">
      <c r="A44" s="121" t="s">
        <v>217</v>
      </c>
      <c r="B44" s="125"/>
    </row>
    <row r="45" spans="1:2" ht="24.95" customHeight="1">
      <c r="A45" s="121" t="s">
        <v>218</v>
      </c>
      <c r="B45" s="125"/>
    </row>
    <row r="46" spans="1:2" ht="24.95" customHeight="1">
      <c r="A46" s="121" t="s">
        <v>219</v>
      </c>
      <c r="B46" s="125"/>
    </row>
    <row r="47" spans="1:2" ht="24.95" customHeight="1">
      <c r="A47" s="121" t="s">
        <v>220</v>
      </c>
      <c r="B47" s="125"/>
    </row>
    <row r="48" spans="1:2" ht="24.95" customHeight="1">
      <c r="A48" s="121" t="s">
        <v>221</v>
      </c>
      <c r="B48" s="125">
        <v>10.49</v>
      </c>
    </row>
    <row r="49" spans="1:2" ht="24.95" customHeight="1">
      <c r="A49" s="121" t="s">
        <v>222</v>
      </c>
      <c r="B49" s="125"/>
    </row>
    <row r="50" spans="1:2" ht="24.95" customHeight="1">
      <c r="A50" s="121" t="s">
        <v>223</v>
      </c>
      <c r="B50" s="125"/>
    </row>
    <row r="51" spans="1:2" ht="24.95" customHeight="1">
      <c r="A51" s="121" t="s">
        <v>224</v>
      </c>
      <c r="B51" s="125"/>
    </row>
    <row r="52" spans="1:2" ht="24.95" customHeight="1">
      <c r="A52" s="121" t="s">
        <v>225</v>
      </c>
      <c r="B52" s="125"/>
    </row>
  </sheetData>
  <mergeCells count="1">
    <mergeCell ref="A2:B2"/>
  </mergeCells>
  <phoneticPr fontId="0" type="noConversion"/>
  <printOptions horizontalCentered="1"/>
  <pageMargins left="0.71" right="0.71" top="0.75" bottom="0.75" header="0.31" footer="0.31"/>
  <pageSetup paperSize="9" orientation="portrait" horizontalDpi="96" verticalDpi="96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"/>
  <sheetViews>
    <sheetView showGridLines="0" showZeros="0" workbookViewId="0">
      <selection activeCell="A2" sqref="A2:B2"/>
    </sheetView>
  </sheetViews>
  <sheetFormatPr defaultColWidth="9.1640625" defaultRowHeight="11.25"/>
  <cols>
    <col min="1" max="1" width="53.83203125" style="14" customWidth="1"/>
    <col min="2" max="2" width="38.5" style="14" customWidth="1"/>
    <col min="3" max="16384" width="9.1640625" style="14"/>
  </cols>
  <sheetData>
    <row r="1" spans="1:3" ht="21" customHeight="1">
      <c r="A1" s="64" t="s">
        <v>141</v>
      </c>
    </row>
    <row r="2" spans="1:3" ht="36" customHeight="1">
      <c r="A2" s="105" t="s">
        <v>227</v>
      </c>
      <c r="B2" s="105"/>
    </row>
    <row r="3" spans="1:3" s="63" customFormat="1" ht="36" customHeight="1">
      <c r="A3" s="97" t="s">
        <v>164</v>
      </c>
      <c r="B3" s="65" t="s">
        <v>0</v>
      </c>
    </row>
    <row r="4" spans="1:3" ht="36" customHeight="1">
      <c r="A4" s="66" t="s">
        <v>3</v>
      </c>
      <c r="B4" s="67" t="s">
        <v>48</v>
      </c>
    </row>
    <row r="5" spans="1:3" ht="36" customHeight="1">
      <c r="A5" s="68" t="s">
        <v>4</v>
      </c>
      <c r="B5" s="69">
        <v>6.9</v>
      </c>
    </row>
    <row r="6" spans="1:3" ht="36" customHeight="1">
      <c r="A6" s="70" t="s">
        <v>49</v>
      </c>
      <c r="B6" s="69">
        <v>0</v>
      </c>
      <c r="C6" s="23"/>
    </row>
    <row r="7" spans="1:3" ht="36" customHeight="1">
      <c r="A7" s="68" t="s">
        <v>50</v>
      </c>
      <c r="B7" s="69">
        <v>4.7</v>
      </c>
    </row>
    <row r="8" spans="1:3" ht="36" customHeight="1">
      <c r="A8" s="68" t="s">
        <v>51</v>
      </c>
      <c r="B8" s="69">
        <v>2.2000000000000002</v>
      </c>
    </row>
    <row r="9" spans="1:3" ht="36" customHeight="1">
      <c r="A9" s="68" t="s">
        <v>52</v>
      </c>
      <c r="B9" s="69">
        <v>2.2000000000000002</v>
      </c>
    </row>
    <row r="10" spans="1:3" ht="36" customHeight="1">
      <c r="A10" s="68" t="s">
        <v>53</v>
      </c>
      <c r="B10" s="71">
        <v>0</v>
      </c>
    </row>
    <row r="11" spans="1:3" ht="12.75" customHeight="1"/>
    <row r="13" spans="1:3" ht="12.75" customHeight="1"/>
    <row r="14" spans="1:3" ht="12.75" customHeight="1"/>
  </sheetData>
  <mergeCells count="1">
    <mergeCell ref="A2:B2"/>
  </mergeCells>
  <phoneticPr fontId="0" type="noConversion"/>
  <printOptions horizontalCentered="1"/>
  <pageMargins left="0.63" right="0.63" top="0.79" bottom="0.71" header="0.39" footer="0.39"/>
  <pageSetup paperSize="9" fitToHeight="10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6"/>
  <sheetViews>
    <sheetView showGridLines="0" showZeros="0" workbookViewId="0">
      <selection activeCell="A4" sqref="A4:A5"/>
    </sheetView>
  </sheetViews>
  <sheetFormatPr defaultColWidth="9.1640625" defaultRowHeight="12"/>
  <cols>
    <col min="1" max="1" width="45.6640625" style="58" customWidth="1"/>
    <col min="2" max="2" width="17.6640625" style="58" customWidth="1"/>
    <col min="3" max="4" width="17.6640625" style="4" customWidth="1"/>
    <col min="5" max="248" width="9.33203125" style="59" customWidth="1"/>
  </cols>
  <sheetData>
    <row r="1" spans="1:256">
      <c r="A1" s="58" t="s">
        <v>142</v>
      </c>
    </row>
    <row r="2" spans="1:256" s="1" customFormat="1" ht="43.5" customHeight="1">
      <c r="A2" s="129" t="s">
        <v>232</v>
      </c>
      <c r="B2" s="102"/>
      <c r="C2" s="102"/>
      <c r="D2" s="102"/>
    </row>
    <row r="3" spans="1:256" s="2" customFormat="1" ht="20.25" customHeight="1">
      <c r="A3" s="89" t="s">
        <v>163</v>
      </c>
      <c r="B3" s="4"/>
      <c r="C3" s="4"/>
      <c r="D3" s="60" t="s">
        <v>54</v>
      </c>
      <c r="IO3" s="14"/>
      <c r="IP3" s="14"/>
      <c r="IQ3" s="14"/>
      <c r="IR3" s="14"/>
      <c r="IS3" s="14"/>
      <c r="IT3" s="14"/>
      <c r="IU3" s="14"/>
      <c r="IV3" s="14"/>
    </row>
    <row r="4" spans="1:256" s="3" customFormat="1" ht="41.25" customHeight="1">
      <c r="A4" s="103" t="s">
        <v>43</v>
      </c>
      <c r="B4" s="103" t="s">
        <v>55</v>
      </c>
      <c r="C4" s="103"/>
      <c r="D4" s="10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14"/>
      <c r="IP4" s="14"/>
      <c r="IQ4" s="14"/>
      <c r="IR4" s="14"/>
      <c r="IS4" s="14"/>
      <c r="IT4" s="14"/>
      <c r="IU4" s="14"/>
      <c r="IV4" s="14"/>
    </row>
    <row r="5" spans="1:256" s="3" customFormat="1" ht="48" customHeight="1">
      <c r="A5" s="103"/>
      <c r="B5" s="7" t="s">
        <v>56</v>
      </c>
      <c r="C5" s="7" t="s">
        <v>45</v>
      </c>
      <c r="D5" s="7" t="s">
        <v>46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14"/>
      <c r="IP5" s="14"/>
      <c r="IQ5" s="14"/>
      <c r="IR5" s="14"/>
      <c r="IS5" s="14"/>
      <c r="IT5" s="14"/>
      <c r="IU5" s="14"/>
      <c r="IV5" s="14"/>
    </row>
    <row r="6" spans="1:256" s="14" customFormat="1" ht="27" customHeight="1">
      <c r="A6" s="61"/>
      <c r="B6" s="61"/>
      <c r="C6" s="61"/>
      <c r="D6" s="6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</row>
    <row r="7" spans="1:256" s="14" customFormat="1" ht="27" customHeight="1">
      <c r="A7" s="10"/>
      <c r="B7" s="11"/>
      <c r="C7" s="11"/>
      <c r="D7" s="1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</row>
    <row r="8" spans="1:256" s="14" customFormat="1" ht="27" customHeight="1">
      <c r="A8" s="12"/>
      <c r="B8" s="12"/>
      <c r="C8" s="12"/>
      <c r="D8" s="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</row>
    <row r="9" spans="1:256" s="14" customFormat="1" ht="27" customHeight="1">
      <c r="A9" s="12"/>
      <c r="B9" s="12"/>
      <c r="C9" s="12"/>
      <c r="D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pans="1:256" ht="27" customHeight="1">
      <c r="A10" s="62"/>
      <c r="B10" s="62"/>
      <c r="C10" s="62"/>
      <c r="D10" s="62"/>
      <c r="E10" s="14"/>
      <c r="G10" s="2"/>
    </row>
    <row r="11" spans="1:256" ht="27" customHeight="1">
      <c r="A11" s="62"/>
      <c r="B11" s="62"/>
      <c r="C11" s="62"/>
      <c r="D11" s="62"/>
      <c r="E11"/>
    </row>
    <row r="12" spans="1:256" ht="27" customHeight="1">
      <c r="A12" s="62"/>
      <c r="B12" s="62"/>
      <c r="C12" s="62"/>
      <c r="D12" s="62"/>
      <c r="E12"/>
    </row>
    <row r="13" spans="1:256" ht="27" customHeight="1">
      <c r="A13" s="62"/>
      <c r="B13" s="62"/>
      <c r="C13" s="62"/>
      <c r="D13" s="62"/>
      <c r="E13"/>
    </row>
    <row r="14" spans="1:256" ht="27" customHeight="1">
      <c r="A14" s="62"/>
      <c r="B14" s="62"/>
      <c r="C14" s="62"/>
      <c r="D14" s="62"/>
      <c r="E14"/>
    </row>
    <row r="15" spans="1:256" ht="27" customHeight="1">
      <c r="A15" s="62"/>
      <c r="B15" s="62"/>
      <c r="C15" s="62"/>
      <c r="D15" s="62"/>
      <c r="E15"/>
    </row>
    <row r="16" spans="1:256" ht="27" customHeight="1">
      <c r="A16" s="62"/>
      <c r="B16" s="62"/>
      <c r="C16" s="62"/>
      <c r="D16" s="62"/>
      <c r="E16"/>
    </row>
    <row r="17" spans="1:5" ht="27" customHeight="1">
      <c r="A17" s="62"/>
      <c r="B17" s="62"/>
      <c r="C17" s="62"/>
      <c r="D17" s="62"/>
      <c r="E17"/>
    </row>
    <row r="18" spans="1:5" ht="27" customHeight="1">
      <c r="A18" s="62"/>
      <c r="B18" s="62"/>
      <c r="C18" s="62"/>
      <c r="D18" s="62"/>
      <c r="E18"/>
    </row>
    <row r="19" spans="1:5" ht="27" customHeight="1">
      <c r="A19" s="62"/>
      <c r="B19" s="62"/>
      <c r="C19" s="12"/>
      <c r="D19" s="62"/>
      <c r="E19"/>
    </row>
    <row r="20" spans="1:5" ht="27" customHeight="1">
      <c r="A20" s="62"/>
      <c r="B20" s="62"/>
      <c r="C20" s="62"/>
      <c r="D20" s="62"/>
      <c r="E20"/>
    </row>
    <row r="21" spans="1:5" ht="27" customHeight="1">
      <c r="A21" s="62"/>
      <c r="B21" s="62"/>
      <c r="C21" s="62"/>
      <c r="D21" s="62"/>
      <c r="E21"/>
    </row>
    <row r="22" spans="1:5" ht="11.25">
      <c r="A22"/>
      <c r="B22"/>
      <c r="C22"/>
      <c r="D22"/>
      <c r="E22"/>
    </row>
    <row r="23" spans="1:5" ht="11.25">
      <c r="A23"/>
      <c r="B23"/>
      <c r="C23"/>
      <c r="D23"/>
      <c r="E23"/>
    </row>
    <row r="24" spans="1:5" ht="11.25">
      <c r="A24"/>
      <c r="B24"/>
      <c r="C24"/>
      <c r="D24"/>
      <c r="E24"/>
    </row>
    <row r="25" spans="1:5" ht="11.25">
      <c r="A25"/>
      <c r="B25"/>
      <c r="C25"/>
      <c r="D25"/>
      <c r="E25"/>
    </row>
    <row r="26" spans="1:5" ht="11.25">
      <c r="A26"/>
      <c r="B26"/>
      <c r="C26"/>
      <c r="D26"/>
      <c r="E26"/>
    </row>
  </sheetData>
  <mergeCells count="3">
    <mergeCell ref="A2:D2"/>
    <mergeCell ref="B4:D4"/>
    <mergeCell ref="A4:A5"/>
  </mergeCells>
  <phoneticPr fontId="0" type="noConversion"/>
  <printOptions horizontalCentered="1"/>
  <pageMargins left="0.63" right="0.63" top="0.79" bottom="0.71" header="0.39" footer="0.39"/>
  <pageSetup paperSize="9" fitToHeight="10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showGridLines="0" showZeros="0" workbookViewId="0">
      <selection activeCell="C5" sqref="C5"/>
    </sheetView>
  </sheetViews>
  <sheetFormatPr defaultColWidth="9.1640625" defaultRowHeight="12.75" customHeight="1"/>
  <cols>
    <col min="1" max="1" width="30.33203125" style="14" customWidth="1"/>
    <col min="2" max="2" width="11.83203125" style="22" customWidth="1"/>
    <col min="3" max="3" width="29.33203125" style="14" customWidth="1"/>
    <col min="4" max="4" width="11.5" style="22" customWidth="1"/>
    <col min="5" max="5" width="26" style="14" customWidth="1"/>
    <col min="6" max="6" width="11.6640625" style="14" customWidth="1"/>
    <col min="7" max="7" width="32" style="14" customWidth="1"/>
    <col min="8" max="8" width="13.1640625" style="22" customWidth="1"/>
    <col min="9" max="10" width="16.6640625" style="14" customWidth="1"/>
    <col min="11" max="16384" width="9.1640625" style="14"/>
  </cols>
  <sheetData>
    <row r="1" spans="1:10" ht="14.25" customHeight="1">
      <c r="A1" s="14" t="s">
        <v>143</v>
      </c>
    </row>
    <row r="2" spans="1:10" ht="24" customHeight="1">
      <c r="A2" s="130" t="s">
        <v>231</v>
      </c>
      <c r="B2" s="100"/>
      <c r="C2" s="100"/>
      <c r="D2" s="100"/>
      <c r="E2" s="100"/>
      <c r="F2" s="100"/>
      <c r="G2" s="100"/>
      <c r="H2" s="100"/>
    </row>
    <row r="3" spans="1:10" ht="17.25" customHeight="1">
      <c r="A3" s="98" t="s">
        <v>163</v>
      </c>
      <c r="B3" s="24"/>
      <c r="C3" s="25"/>
      <c r="D3" s="24"/>
      <c r="G3" s="25"/>
      <c r="H3" s="26" t="s">
        <v>0</v>
      </c>
      <c r="I3" s="25"/>
      <c r="J3" s="25"/>
    </row>
    <row r="4" spans="1:10" ht="21" customHeight="1">
      <c r="A4" s="106" t="s">
        <v>57</v>
      </c>
      <c r="B4" s="107"/>
      <c r="C4" s="106" t="s">
        <v>58</v>
      </c>
      <c r="D4" s="108"/>
      <c r="E4" s="106" t="s">
        <v>58</v>
      </c>
      <c r="F4" s="108"/>
      <c r="G4" s="101" t="s">
        <v>58</v>
      </c>
      <c r="H4" s="101"/>
      <c r="I4" s="4"/>
      <c r="J4" s="4"/>
    </row>
    <row r="5" spans="1:10" ht="24" customHeight="1">
      <c r="A5" s="16" t="s">
        <v>3</v>
      </c>
      <c r="B5" s="83" t="s">
        <v>158</v>
      </c>
      <c r="C5" s="16" t="s">
        <v>59</v>
      </c>
      <c r="D5" s="83" t="s">
        <v>158</v>
      </c>
      <c r="E5" s="16" t="s">
        <v>60</v>
      </c>
      <c r="F5" s="83" t="s">
        <v>158</v>
      </c>
      <c r="G5" s="27" t="s">
        <v>3</v>
      </c>
      <c r="H5" s="84" t="s">
        <v>158</v>
      </c>
      <c r="I5" s="57"/>
      <c r="J5" s="57"/>
    </row>
    <row r="6" spans="1:10" ht="21" customHeight="1">
      <c r="A6" s="28" t="s">
        <v>61</v>
      </c>
      <c r="B6" s="29">
        <v>270.64</v>
      </c>
      <c r="C6" s="30" t="s">
        <v>62</v>
      </c>
      <c r="D6" s="29">
        <f>SUM(D7:D9)</f>
        <v>262.74</v>
      </c>
      <c r="E6" s="31" t="s">
        <v>63</v>
      </c>
      <c r="F6" s="32">
        <v>175.13</v>
      </c>
      <c r="G6" s="30" t="s">
        <v>64</v>
      </c>
      <c r="H6" s="29"/>
      <c r="I6" s="4"/>
      <c r="J6" s="4"/>
    </row>
    <row r="7" spans="1:10" ht="21" customHeight="1">
      <c r="A7" s="33" t="s">
        <v>65</v>
      </c>
      <c r="B7" s="29"/>
      <c r="C7" s="30" t="s">
        <v>66</v>
      </c>
      <c r="D7" s="29">
        <v>175.13</v>
      </c>
      <c r="E7" s="31" t="s">
        <v>67</v>
      </c>
      <c r="F7" s="32">
        <v>24</v>
      </c>
      <c r="G7" s="30" t="s">
        <v>68</v>
      </c>
      <c r="H7" s="29"/>
      <c r="I7" s="4"/>
      <c r="J7" s="4"/>
    </row>
    <row r="8" spans="1:10" ht="21" customHeight="1">
      <c r="A8" s="33" t="s">
        <v>69</v>
      </c>
      <c r="B8" s="29"/>
      <c r="C8" s="30" t="s">
        <v>70</v>
      </c>
      <c r="D8" s="29">
        <v>24</v>
      </c>
      <c r="E8" s="31" t="s">
        <v>71</v>
      </c>
      <c r="F8" s="32"/>
      <c r="G8" s="30" t="s">
        <v>72</v>
      </c>
      <c r="H8" s="29"/>
      <c r="I8" s="4"/>
      <c r="J8" s="4"/>
    </row>
    <row r="9" spans="1:10" ht="24" customHeight="1">
      <c r="A9" s="33" t="s">
        <v>73</v>
      </c>
      <c r="B9" s="29"/>
      <c r="C9" s="30" t="s">
        <v>74</v>
      </c>
      <c r="D9" s="34">
        <v>63.61</v>
      </c>
      <c r="E9" s="85" t="s">
        <v>162</v>
      </c>
      <c r="F9" s="32"/>
      <c r="G9" s="30" t="s">
        <v>75</v>
      </c>
      <c r="H9" s="29"/>
      <c r="I9" s="4"/>
      <c r="J9" s="4"/>
    </row>
    <row r="10" spans="1:10" ht="21" customHeight="1">
      <c r="A10" s="35" t="s">
        <v>76</v>
      </c>
      <c r="B10" s="29"/>
      <c r="C10" s="36" t="s">
        <v>157</v>
      </c>
      <c r="D10" s="37"/>
      <c r="E10" s="31" t="s">
        <v>77</v>
      </c>
      <c r="F10" s="32"/>
      <c r="G10" s="30" t="s">
        <v>78</v>
      </c>
      <c r="H10" s="29"/>
      <c r="I10" s="4"/>
      <c r="J10" s="4"/>
    </row>
    <row r="11" spans="1:10" ht="21" customHeight="1">
      <c r="A11" s="35" t="s">
        <v>79</v>
      </c>
      <c r="B11" s="29"/>
      <c r="C11" s="30" t="s">
        <v>80</v>
      </c>
      <c r="D11" s="34">
        <v>7.9</v>
      </c>
      <c r="E11" s="31" t="s">
        <v>81</v>
      </c>
      <c r="F11" s="32"/>
      <c r="G11" s="30" t="s">
        <v>82</v>
      </c>
      <c r="H11" s="29"/>
      <c r="I11" s="4"/>
      <c r="J11" s="4"/>
    </row>
    <row r="12" spans="1:10" ht="21" customHeight="1">
      <c r="A12" s="33" t="s">
        <v>83</v>
      </c>
      <c r="B12" s="38"/>
      <c r="C12" s="30" t="s">
        <v>146</v>
      </c>
      <c r="D12" s="37"/>
      <c r="E12" s="31" t="s">
        <v>84</v>
      </c>
      <c r="F12" s="32"/>
      <c r="G12" s="30" t="s">
        <v>85</v>
      </c>
      <c r="H12" s="29"/>
      <c r="I12" s="19"/>
      <c r="J12" s="4"/>
    </row>
    <row r="13" spans="1:10" ht="21" customHeight="1">
      <c r="A13" s="33"/>
      <c r="B13" s="39"/>
      <c r="C13" s="30" t="s">
        <v>147</v>
      </c>
      <c r="D13" s="29">
        <v>7.9</v>
      </c>
      <c r="E13" s="31" t="s">
        <v>86</v>
      </c>
      <c r="F13" s="32"/>
      <c r="G13" s="30" t="s">
        <v>87</v>
      </c>
      <c r="H13" s="29">
        <v>243.59</v>
      </c>
      <c r="I13" s="4"/>
      <c r="J13" s="4"/>
    </row>
    <row r="14" spans="1:10" ht="21" customHeight="1">
      <c r="A14" s="33"/>
      <c r="B14" s="34"/>
      <c r="C14" s="30" t="s">
        <v>148</v>
      </c>
      <c r="D14" s="34"/>
      <c r="E14" s="31" t="s">
        <v>88</v>
      </c>
      <c r="F14" s="32">
        <v>63.61</v>
      </c>
      <c r="G14" s="30" t="s">
        <v>89</v>
      </c>
      <c r="H14" s="29"/>
      <c r="I14" s="4"/>
      <c r="J14" s="4"/>
    </row>
    <row r="15" spans="1:10" ht="21" customHeight="1">
      <c r="A15" s="40"/>
      <c r="B15" s="41"/>
      <c r="C15" s="30" t="s">
        <v>149</v>
      </c>
      <c r="D15" s="37"/>
      <c r="E15" s="31" t="s">
        <v>90</v>
      </c>
      <c r="F15" s="32"/>
      <c r="G15" s="30" t="s">
        <v>91</v>
      </c>
      <c r="H15" s="29">
        <v>16.559999999999999</v>
      </c>
      <c r="I15" s="4"/>
      <c r="J15" s="4"/>
    </row>
    <row r="16" spans="1:10" ht="21" customHeight="1">
      <c r="A16" s="40"/>
      <c r="B16" s="41"/>
      <c r="C16" s="30" t="s">
        <v>150</v>
      </c>
      <c r="D16" s="34"/>
      <c r="E16" s="31" t="s">
        <v>93</v>
      </c>
      <c r="F16" s="32"/>
      <c r="G16" s="30" t="s">
        <v>94</v>
      </c>
      <c r="H16" s="29"/>
      <c r="I16" s="4"/>
      <c r="J16" s="4"/>
    </row>
    <row r="17" spans="1:10" ht="21" customHeight="1">
      <c r="A17" s="42"/>
      <c r="B17" s="41"/>
      <c r="C17" s="30" t="s">
        <v>151</v>
      </c>
      <c r="D17" s="41"/>
      <c r="E17" s="31" t="s">
        <v>95</v>
      </c>
      <c r="F17" s="32"/>
      <c r="G17" s="30" t="s">
        <v>96</v>
      </c>
      <c r="H17" s="29"/>
      <c r="I17" s="4"/>
      <c r="J17" s="4"/>
    </row>
    <row r="18" spans="1:10" ht="21" customHeight="1">
      <c r="A18" s="42"/>
      <c r="B18" s="34"/>
      <c r="C18" s="30" t="s">
        <v>152</v>
      </c>
      <c r="D18" s="34"/>
      <c r="E18" s="31" t="s">
        <v>97</v>
      </c>
      <c r="F18" s="32"/>
      <c r="G18" s="30" t="s">
        <v>156</v>
      </c>
      <c r="H18" s="29"/>
      <c r="I18" s="4"/>
      <c r="J18" s="4"/>
    </row>
    <row r="19" spans="1:10" ht="21" customHeight="1">
      <c r="A19" s="13"/>
      <c r="B19" s="34"/>
      <c r="C19" s="30" t="s">
        <v>153</v>
      </c>
      <c r="D19" s="34"/>
      <c r="E19" s="31" t="s">
        <v>99</v>
      </c>
      <c r="F19" s="32"/>
      <c r="G19" s="30" t="s">
        <v>100</v>
      </c>
      <c r="H19" s="29"/>
      <c r="I19" s="4"/>
      <c r="J19" s="4"/>
    </row>
    <row r="20" spans="1:10" ht="21" customHeight="1">
      <c r="A20" s="13"/>
      <c r="B20" s="34"/>
      <c r="C20" s="30" t="s">
        <v>154</v>
      </c>
      <c r="D20" s="34"/>
      <c r="E20" s="31" t="s">
        <v>101</v>
      </c>
      <c r="F20" s="43">
        <v>7.9</v>
      </c>
      <c r="G20" s="30" t="s">
        <v>102</v>
      </c>
      <c r="H20" s="29"/>
      <c r="I20" s="4"/>
      <c r="J20" s="4"/>
    </row>
    <row r="21" spans="1:10" ht="21" customHeight="1">
      <c r="A21" s="13"/>
      <c r="B21" s="34"/>
      <c r="C21" s="30" t="s">
        <v>155</v>
      </c>
      <c r="D21" s="34"/>
      <c r="E21" s="12"/>
      <c r="F21" s="44"/>
      <c r="G21" s="45" t="s">
        <v>103</v>
      </c>
      <c r="H21" s="29"/>
      <c r="I21" s="4"/>
      <c r="J21" s="4"/>
    </row>
    <row r="22" spans="1:10" ht="21" customHeight="1">
      <c r="A22" s="13"/>
      <c r="B22" s="46"/>
      <c r="C22" s="42" t="s">
        <v>98</v>
      </c>
      <c r="D22" s="34"/>
      <c r="E22" s="12"/>
      <c r="F22" s="12"/>
      <c r="G22" s="33" t="s">
        <v>104</v>
      </c>
      <c r="H22" s="47"/>
      <c r="I22" s="4"/>
      <c r="J22" s="4"/>
    </row>
    <row r="23" spans="1:10" ht="21" customHeight="1">
      <c r="A23" s="48"/>
      <c r="B23" s="34"/>
      <c r="C23" s="42" t="s">
        <v>105</v>
      </c>
      <c r="D23" s="34"/>
      <c r="E23" s="12"/>
      <c r="F23" s="12"/>
      <c r="G23" s="33" t="s">
        <v>106</v>
      </c>
      <c r="H23" s="29"/>
      <c r="I23" s="4"/>
      <c r="J23" s="4"/>
    </row>
    <row r="24" spans="1:10" ht="21" customHeight="1">
      <c r="A24" s="48"/>
      <c r="B24" s="34"/>
      <c r="C24" s="42"/>
      <c r="D24" s="34"/>
      <c r="E24" s="12"/>
      <c r="F24" s="12"/>
      <c r="G24" s="33" t="s">
        <v>107</v>
      </c>
      <c r="H24" s="29"/>
      <c r="I24" s="4"/>
      <c r="J24" s="4"/>
    </row>
    <row r="25" spans="1:10" ht="21" customHeight="1">
      <c r="A25" s="48"/>
      <c r="B25" s="34"/>
      <c r="C25" s="30" t="s">
        <v>92</v>
      </c>
      <c r="D25" s="29"/>
      <c r="E25" s="12"/>
      <c r="F25" s="12"/>
      <c r="G25" s="33" t="s">
        <v>108</v>
      </c>
      <c r="H25" s="29">
        <v>10.49</v>
      </c>
      <c r="I25" s="4"/>
      <c r="J25" s="4"/>
    </row>
    <row r="26" spans="1:10" ht="21" customHeight="1">
      <c r="A26" s="48"/>
      <c r="B26" s="34"/>
      <c r="C26" s="33"/>
      <c r="D26" s="29"/>
      <c r="E26" s="12"/>
      <c r="F26" s="12"/>
      <c r="G26" s="33" t="s">
        <v>109</v>
      </c>
      <c r="H26" s="29"/>
      <c r="I26" s="4"/>
      <c r="J26" s="4"/>
    </row>
    <row r="27" spans="1:10" ht="21" customHeight="1">
      <c r="A27" s="48"/>
      <c r="B27" s="34"/>
      <c r="C27" s="33"/>
      <c r="D27" s="29"/>
      <c r="E27" s="12"/>
      <c r="F27" s="12"/>
      <c r="G27" s="33" t="s">
        <v>110</v>
      </c>
      <c r="H27" s="29"/>
      <c r="I27" s="4"/>
      <c r="J27" s="4"/>
    </row>
    <row r="28" spans="1:10" ht="21" customHeight="1">
      <c r="A28" s="48"/>
      <c r="B28" s="34"/>
      <c r="C28" s="33"/>
      <c r="D28" s="29"/>
      <c r="E28" s="12"/>
      <c r="F28" s="12"/>
      <c r="G28" s="33" t="s">
        <v>111</v>
      </c>
      <c r="H28" s="29"/>
      <c r="I28" s="4"/>
      <c r="J28" s="4"/>
    </row>
    <row r="29" spans="1:10" ht="21" customHeight="1">
      <c r="A29" s="48"/>
      <c r="B29" s="34"/>
      <c r="C29" s="33"/>
      <c r="D29" s="29"/>
      <c r="E29" s="12"/>
      <c r="F29" s="12"/>
      <c r="G29" s="33" t="s">
        <v>112</v>
      </c>
      <c r="H29" s="29"/>
      <c r="I29" s="4"/>
      <c r="J29" s="4"/>
    </row>
    <row r="30" spans="1:10" ht="21" customHeight="1">
      <c r="A30" s="49"/>
      <c r="B30" s="29"/>
      <c r="C30" s="33"/>
      <c r="D30" s="29"/>
      <c r="E30" s="12"/>
      <c r="F30" s="12"/>
      <c r="G30" s="33" t="s">
        <v>113</v>
      </c>
      <c r="H30" s="29"/>
      <c r="I30" s="4"/>
      <c r="J30" s="4"/>
    </row>
    <row r="31" spans="1:10" ht="21" customHeight="1">
      <c r="A31" s="48"/>
      <c r="B31" s="34"/>
      <c r="C31" s="33"/>
      <c r="D31" s="34"/>
      <c r="E31" s="12"/>
      <c r="F31" s="12"/>
      <c r="G31" s="30" t="s">
        <v>114</v>
      </c>
      <c r="H31" s="29"/>
      <c r="I31" s="4"/>
      <c r="J31" s="4"/>
    </row>
    <row r="32" spans="1:10" ht="24.75" customHeight="1">
      <c r="A32" s="48"/>
      <c r="B32" s="34"/>
      <c r="C32" s="33"/>
      <c r="D32" s="34"/>
      <c r="E32" s="12"/>
      <c r="F32" s="12"/>
      <c r="G32" s="30" t="s">
        <v>115</v>
      </c>
      <c r="H32" s="29"/>
      <c r="I32" s="4"/>
      <c r="J32" s="4"/>
    </row>
    <row r="33" spans="1:10" ht="21.75" customHeight="1">
      <c r="A33" s="13"/>
      <c r="B33" s="50"/>
      <c r="C33" s="42"/>
      <c r="D33" s="46"/>
      <c r="E33" s="12"/>
      <c r="F33" s="12"/>
      <c r="G33" s="33" t="s">
        <v>116</v>
      </c>
      <c r="H33" s="34"/>
      <c r="I33" s="4"/>
      <c r="J33" s="4"/>
    </row>
    <row r="34" spans="1:10" ht="21" customHeight="1">
      <c r="A34" s="51" t="s">
        <v>117</v>
      </c>
      <c r="B34" s="29">
        <f>SUM(B6:B6:B12)</f>
        <v>270.64</v>
      </c>
      <c r="C34" s="30" t="s">
        <v>118</v>
      </c>
      <c r="D34" s="29">
        <f>D6+D11</f>
        <v>270.64</v>
      </c>
      <c r="E34" s="30" t="s">
        <v>118</v>
      </c>
      <c r="F34" s="41">
        <f>SUM(F6:F21)</f>
        <v>270.64</v>
      </c>
      <c r="G34" s="30" t="s">
        <v>118</v>
      </c>
      <c r="H34" s="41">
        <f>SUM(H13:H30)</f>
        <v>270.64</v>
      </c>
      <c r="I34" s="4"/>
      <c r="J34" s="4"/>
    </row>
    <row r="35" spans="1:10" ht="21" customHeight="1">
      <c r="A35" s="33" t="s">
        <v>119</v>
      </c>
      <c r="B35" s="12"/>
      <c r="C35" s="30" t="s">
        <v>120</v>
      </c>
      <c r="D35" s="29"/>
      <c r="E35" s="12"/>
      <c r="F35" s="12"/>
      <c r="G35" s="36"/>
      <c r="H35" s="46"/>
      <c r="I35" s="4"/>
      <c r="J35" s="4"/>
    </row>
    <row r="36" spans="1:10" ht="21" customHeight="1">
      <c r="A36" s="33" t="s">
        <v>121</v>
      </c>
      <c r="B36" s="12"/>
      <c r="C36" s="30" t="s">
        <v>122</v>
      </c>
      <c r="D36" s="29"/>
      <c r="E36" s="12"/>
      <c r="F36" s="12"/>
      <c r="G36" s="36"/>
      <c r="H36" s="46"/>
      <c r="I36" s="4"/>
      <c r="J36" s="4"/>
    </row>
    <row r="37" spans="1:10" ht="21" customHeight="1">
      <c r="A37" s="52" t="s">
        <v>123</v>
      </c>
      <c r="B37" s="12"/>
      <c r="C37" s="30" t="s">
        <v>124</v>
      </c>
      <c r="D37" s="34"/>
      <c r="E37" s="12"/>
      <c r="F37" s="12"/>
      <c r="G37" s="36"/>
      <c r="H37" s="34"/>
      <c r="I37" s="4"/>
      <c r="J37" s="4"/>
    </row>
    <row r="38" spans="1:10" ht="21" customHeight="1">
      <c r="A38" s="33" t="s">
        <v>125</v>
      </c>
      <c r="B38" s="41"/>
      <c r="C38" s="36"/>
      <c r="D38" s="53"/>
      <c r="E38" s="12"/>
      <c r="F38" s="12"/>
      <c r="G38" s="42"/>
      <c r="H38" s="46"/>
      <c r="I38" s="4"/>
      <c r="J38" s="4"/>
    </row>
    <row r="39" spans="1:10" ht="21" customHeight="1">
      <c r="A39" s="13"/>
      <c r="B39" s="46"/>
      <c r="C39" s="33"/>
      <c r="D39" s="46"/>
      <c r="E39" s="12"/>
      <c r="F39" s="12"/>
      <c r="G39" s="30"/>
      <c r="H39" s="46"/>
      <c r="I39" s="4"/>
      <c r="J39" s="4"/>
    </row>
    <row r="40" spans="1:10" ht="21" customHeight="1">
      <c r="A40" s="16" t="s">
        <v>41</v>
      </c>
      <c r="B40" s="34">
        <f>SUM(B34:B38)</f>
        <v>270.64</v>
      </c>
      <c r="C40" s="54" t="s">
        <v>42</v>
      </c>
      <c r="D40" s="34">
        <f>SUM(D34:D37)</f>
        <v>270.64</v>
      </c>
      <c r="E40" s="54" t="s">
        <v>42</v>
      </c>
      <c r="F40" s="34">
        <f>F34</f>
        <v>270.64</v>
      </c>
      <c r="G40" s="54" t="s">
        <v>42</v>
      </c>
      <c r="H40" s="34">
        <f>H34</f>
        <v>270.64</v>
      </c>
      <c r="I40" s="4"/>
      <c r="J40" s="4"/>
    </row>
    <row r="41" spans="1:10" ht="24" customHeight="1">
      <c r="A41" s="25"/>
      <c r="B41" s="24"/>
      <c r="C41" s="25"/>
      <c r="D41" s="55"/>
      <c r="G41" s="25"/>
      <c r="H41" s="56"/>
      <c r="I41" s="25"/>
      <c r="J41" s="25"/>
    </row>
    <row r="42" spans="1:10" ht="24" customHeight="1">
      <c r="A42" s="25"/>
      <c r="B42" s="24"/>
      <c r="C42" s="25"/>
      <c r="D42" s="55"/>
      <c r="G42" s="25"/>
      <c r="H42" s="56"/>
      <c r="I42" s="25"/>
      <c r="J42" s="25"/>
    </row>
    <row r="43" spans="1:10" ht="24" customHeight="1">
      <c r="A43" s="25"/>
      <c r="B43" s="24"/>
      <c r="C43" s="25"/>
      <c r="D43" s="55"/>
      <c r="G43" s="25"/>
      <c r="H43" s="56"/>
      <c r="I43" s="25"/>
      <c r="J43" s="25"/>
    </row>
    <row r="44" spans="1:10" ht="24" customHeight="1">
      <c r="A44" s="25"/>
      <c r="B44" s="24"/>
      <c r="C44" s="25"/>
      <c r="D44" s="55"/>
      <c r="G44" s="25"/>
      <c r="H44" s="56"/>
      <c r="I44" s="25"/>
      <c r="J44" s="25"/>
    </row>
    <row r="45" spans="1:10" ht="24" customHeight="1">
      <c r="A45" s="25"/>
      <c r="B45" s="24"/>
      <c r="C45" s="25"/>
      <c r="D45" s="55"/>
      <c r="G45" s="25"/>
      <c r="H45" s="56"/>
      <c r="I45" s="25"/>
      <c r="J45" s="25"/>
    </row>
    <row r="46" spans="1:10" ht="24" customHeight="1">
      <c r="A46" s="25"/>
      <c r="B46" s="24"/>
      <c r="C46" s="25"/>
      <c r="D46" s="55"/>
      <c r="G46" s="25"/>
      <c r="H46" s="56"/>
      <c r="I46" s="25"/>
      <c r="J46" s="25"/>
    </row>
    <row r="47" spans="1:10" ht="24" customHeight="1">
      <c r="A47" s="25"/>
      <c r="B47" s="24"/>
      <c r="C47" s="25"/>
      <c r="D47" s="55"/>
      <c r="G47" s="25"/>
      <c r="H47" s="56"/>
      <c r="I47" s="25"/>
      <c r="J47" s="25"/>
    </row>
  </sheetData>
  <mergeCells count="5">
    <mergeCell ref="A2:H2"/>
    <mergeCell ref="A4:B4"/>
    <mergeCell ref="C4:D4"/>
    <mergeCell ref="E4:F4"/>
    <mergeCell ref="G4:H4"/>
  </mergeCells>
  <phoneticPr fontId="0" type="noConversion"/>
  <printOptions horizontalCentered="1"/>
  <pageMargins left="0.63" right="0.63" top="0.79" bottom="0.71" header="0.39" footer="0.39"/>
  <pageSetup paperSize="9" scale="70" fitToHeight="100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showGridLines="0" showZeros="0" workbookViewId="0">
      <selection activeCell="A2" sqref="A2:I2"/>
    </sheetView>
  </sheetViews>
  <sheetFormatPr defaultColWidth="9.1640625" defaultRowHeight="12.75" customHeight="1"/>
  <cols>
    <col min="1" max="1" width="33" style="4" customWidth="1"/>
    <col min="2" max="12" width="10.33203125" style="4" customWidth="1"/>
    <col min="13" max="16384" width="9.1640625" style="14"/>
  </cols>
  <sheetData>
    <row r="1" spans="1:12" ht="12.75" customHeight="1">
      <c r="A1" s="86" t="s">
        <v>144</v>
      </c>
    </row>
    <row r="2" spans="1:12" ht="24" customHeight="1">
      <c r="A2" s="129" t="s">
        <v>230</v>
      </c>
      <c r="B2" s="102"/>
      <c r="C2" s="102"/>
      <c r="D2" s="102"/>
      <c r="E2" s="102"/>
      <c r="F2" s="102"/>
      <c r="G2" s="102"/>
      <c r="H2" s="102"/>
      <c r="I2" s="102"/>
      <c r="J2" s="5"/>
      <c r="K2" s="5"/>
      <c r="L2" s="5"/>
    </row>
    <row r="3" spans="1:12" ht="17.25" customHeight="1">
      <c r="A3" s="89" t="s">
        <v>163</v>
      </c>
      <c r="H3" s="109" t="s">
        <v>54</v>
      </c>
      <c r="I3" s="109"/>
      <c r="J3" s="15"/>
      <c r="K3" s="15"/>
      <c r="L3" s="15"/>
    </row>
    <row r="4" spans="1:12" ht="17.25" customHeight="1">
      <c r="A4" s="103" t="s">
        <v>43</v>
      </c>
      <c r="B4" s="103" t="s">
        <v>126</v>
      </c>
      <c r="C4" s="110" t="s">
        <v>127</v>
      </c>
      <c r="D4" s="110"/>
      <c r="E4" s="110"/>
      <c r="F4" s="110"/>
      <c r="G4" s="110"/>
      <c r="H4" s="110"/>
      <c r="I4" s="110"/>
      <c r="J4" s="15"/>
      <c r="K4" s="15"/>
      <c r="L4" s="15"/>
    </row>
    <row r="5" spans="1:12" ht="24" customHeight="1">
      <c r="A5" s="103"/>
      <c r="B5" s="103"/>
      <c r="C5" s="103" t="s">
        <v>44</v>
      </c>
      <c r="D5" s="103" t="s">
        <v>128</v>
      </c>
      <c r="E5" s="103" t="s">
        <v>129</v>
      </c>
      <c r="F5" s="103" t="s">
        <v>130</v>
      </c>
      <c r="G5" s="103" t="s">
        <v>131</v>
      </c>
      <c r="H5" s="103"/>
      <c r="I5" s="103"/>
      <c r="J5" s="17"/>
      <c r="K5" s="17"/>
      <c r="L5" s="17"/>
    </row>
    <row r="6" spans="1:12" ht="51.75" customHeight="1">
      <c r="A6" s="103"/>
      <c r="B6" s="103"/>
      <c r="C6" s="103"/>
      <c r="D6" s="103"/>
      <c r="E6" s="103"/>
      <c r="F6" s="103"/>
      <c r="G6" s="7" t="s">
        <v>132</v>
      </c>
      <c r="H6" s="7" t="s">
        <v>133</v>
      </c>
      <c r="I6" s="7" t="s">
        <v>134</v>
      </c>
      <c r="J6" s="17"/>
      <c r="K6" s="17"/>
      <c r="L6" s="17"/>
    </row>
    <row r="7" spans="1:12" ht="35.25" customHeight="1">
      <c r="A7" s="99" t="s">
        <v>228</v>
      </c>
      <c r="B7" s="119">
        <f>B8+B15+B18</f>
        <v>270.64</v>
      </c>
      <c r="C7" s="119">
        <f>C8+C15+C18</f>
        <v>270.64</v>
      </c>
      <c r="D7" s="8"/>
      <c r="E7" s="8"/>
      <c r="F7" s="8"/>
      <c r="G7" s="8"/>
      <c r="H7" s="8"/>
      <c r="I7" s="8"/>
      <c r="J7" s="17"/>
      <c r="K7" s="17"/>
      <c r="L7" s="17"/>
    </row>
    <row r="8" spans="1:12" ht="24" customHeight="1">
      <c r="A8" s="121" t="s">
        <v>169</v>
      </c>
      <c r="B8" s="125">
        <v>243.59</v>
      </c>
      <c r="C8" s="125">
        <v>243.59</v>
      </c>
      <c r="D8" s="9"/>
      <c r="E8" s="9"/>
      <c r="F8" s="9"/>
      <c r="G8" s="9"/>
      <c r="H8" s="9"/>
      <c r="I8" s="9"/>
      <c r="J8" s="3"/>
      <c r="K8" s="18"/>
      <c r="L8" s="18"/>
    </row>
    <row r="9" spans="1:12" ht="24" customHeight="1">
      <c r="A9" s="121" t="s">
        <v>170</v>
      </c>
      <c r="B9" s="125">
        <v>190.46</v>
      </c>
      <c r="C9" s="125">
        <v>190.46</v>
      </c>
      <c r="D9" s="11"/>
      <c r="E9" s="11"/>
      <c r="F9" s="11"/>
      <c r="G9" s="11"/>
      <c r="H9" s="11"/>
      <c r="I9" s="11"/>
      <c r="J9" s="19"/>
      <c r="K9" s="20"/>
      <c r="L9" s="20"/>
    </row>
    <row r="10" spans="1:12" ht="24" customHeight="1">
      <c r="A10" s="121" t="s">
        <v>171</v>
      </c>
      <c r="B10" s="125">
        <v>5.9</v>
      </c>
      <c r="C10" s="125">
        <v>5.9</v>
      </c>
      <c r="D10" s="12"/>
      <c r="E10" s="12"/>
      <c r="F10" s="12"/>
      <c r="G10" s="12"/>
      <c r="H10" s="12"/>
      <c r="I10" s="12"/>
      <c r="J10" s="14"/>
      <c r="K10" s="21"/>
      <c r="L10" s="21"/>
    </row>
    <row r="11" spans="1:12" ht="24" customHeight="1">
      <c r="A11" s="121" t="s">
        <v>172</v>
      </c>
      <c r="B11" s="125">
        <v>2</v>
      </c>
      <c r="C11" s="125">
        <v>2</v>
      </c>
      <c r="D11" s="12"/>
      <c r="E11" s="12"/>
      <c r="F11" s="12"/>
      <c r="G11" s="12"/>
      <c r="H11" s="12"/>
      <c r="I11" s="12"/>
      <c r="J11" s="14"/>
      <c r="K11" s="21"/>
      <c r="L11" s="21"/>
    </row>
    <row r="12" spans="1:12" ht="24" customHeight="1">
      <c r="A12" s="121" t="s">
        <v>173</v>
      </c>
      <c r="B12" s="125">
        <v>182.56</v>
      </c>
      <c r="C12" s="125">
        <v>182.56</v>
      </c>
      <c r="D12" s="12"/>
      <c r="E12" s="12"/>
      <c r="F12" s="12"/>
      <c r="G12" s="12"/>
      <c r="H12" s="12"/>
      <c r="I12" s="12"/>
      <c r="J12" s="14"/>
      <c r="K12" s="21"/>
      <c r="L12" s="21"/>
    </row>
    <row r="13" spans="1:12" ht="24" customHeight="1">
      <c r="A13" s="121" t="s">
        <v>174</v>
      </c>
      <c r="B13" s="125">
        <v>53.13</v>
      </c>
      <c r="C13" s="125">
        <v>53.13</v>
      </c>
      <c r="D13" s="12"/>
      <c r="E13" s="12"/>
      <c r="F13" s="12"/>
      <c r="G13" s="12"/>
      <c r="H13" s="12"/>
      <c r="I13" s="12"/>
      <c r="J13" s="14"/>
      <c r="K13" s="21"/>
      <c r="L13" s="21"/>
    </row>
    <row r="14" spans="1:12" ht="24" customHeight="1">
      <c r="A14" s="121" t="s">
        <v>175</v>
      </c>
      <c r="B14" s="125">
        <v>53.13</v>
      </c>
      <c r="C14" s="125">
        <v>53.13</v>
      </c>
      <c r="D14" s="12"/>
      <c r="E14" s="12"/>
      <c r="F14" s="12"/>
      <c r="G14" s="12"/>
      <c r="H14" s="12"/>
      <c r="I14" s="12"/>
      <c r="J14" s="14"/>
      <c r="K14" s="21"/>
      <c r="L14" s="21"/>
    </row>
    <row r="15" spans="1:12" ht="24" customHeight="1">
      <c r="A15" s="122" t="s">
        <v>176</v>
      </c>
      <c r="B15" s="126">
        <v>16.559999999999999</v>
      </c>
      <c r="C15" s="126">
        <v>16.559999999999999</v>
      </c>
      <c r="D15" s="12"/>
      <c r="E15" s="12"/>
      <c r="F15" s="12"/>
      <c r="G15" s="12"/>
      <c r="H15" s="12"/>
      <c r="I15" s="12"/>
      <c r="J15" s="14"/>
      <c r="K15" s="21"/>
      <c r="L15" s="21"/>
    </row>
    <row r="16" spans="1:12" ht="24" customHeight="1">
      <c r="A16" s="121" t="s">
        <v>177</v>
      </c>
      <c r="B16" s="125">
        <v>16.559999999999999</v>
      </c>
      <c r="C16" s="125">
        <v>16.559999999999999</v>
      </c>
      <c r="D16" s="12"/>
      <c r="E16" s="12"/>
      <c r="F16" s="12"/>
      <c r="G16" s="12"/>
      <c r="H16" s="12"/>
      <c r="I16" s="12"/>
      <c r="J16" s="14"/>
      <c r="K16" s="21"/>
      <c r="L16" s="21"/>
    </row>
    <row r="17" spans="1:12" ht="24" customHeight="1">
      <c r="A17" s="121" t="s">
        <v>178</v>
      </c>
      <c r="B17" s="125">
        <v>16.559999999999999</v>
      </c>
      <c r="C17" s="125">
        <v>16.559999999999999</v>
      </c>
      <c r="D17" s="12"/>
      <c r="E17" s="12"/>
      <c r="F17" s="12"/>
      <c r="G17" s="12"/>
      <c r="H17" s="12"/>
      <c r="I17" s="12"/>
      <c r="J17" s="14"/>
      <c r="K17" s="21"/>
      <c r="L17" s="21"/>
    </row>
    <row r="18" spans="1:12" ht="24" customHeight="1">
      <c r="A18" s="121" t="s">
        <v>179</v>
      </c>
      <c r="B18" s="125">
        <v>10.49</v>
      </c>
      <c r="C18" s="125">
        <v>10.49</v>
      </c>
      <c r="D18" s="12"/>
      <c r="E18" s="12"/>
      <c r="F18" s="12"/>
      <c r="G18" s="12"/>
      <c r="H18" s="12"/>
      <c r="I18" s="12"/>
      <c r="J18" s="14"/>
      <c r="K18" s="21"/>
      <c r="L18" s="21"/>
    </row>
    <row r="19" spans="1:12" ht="24" customHeight="1">
      <c r="A19" s="121" t="s">
        <v>180</v>
      </c>
      <c r="B19" s="125">
        <v>10.49</v>
      </c>
      <c r="C19" s="125">
        <v>10.49</v>
      </c>
      <c r="D19" s="12"/>
      <c r="E19" s="12"/>
      <c r="F19" s="12"/>
      <c r="G19" s="12"/>
      <c r="H19" s="12"/>
      <c r="I19" s="12"/>
      <c r="J19" s="14"/>
      <c r="K19" s="21"/>
      <c r="L19" s="21"/>
    </row>
    <row r="20" spans="1:12" ht="24" customHeight="1">
      <c r="A20" s="121" t="s">
        <v>181</v>
      </c>
      <c r="B20" s="125">
        <v>10.49</v>
      </c>
      <c r="C20" s="125">
        <v>10.49</v>
      </c>
      <c r="D20" s="12"/>
      <c r="E20" s="12"/>
      <c r="F20" s="12"/>
      <c r="G20" s="12"/>
      <c r="H20" s="12"/>
      <c r="I20" s="12"/>
      <c r="J20" s="14"/>
      <c r="K20" s="21"/>
      <c r="L20" s="21"/>
    </row>
    <row r="21" spans="1:12" ht="24" customHeight="1">
      <c r="A21" s="12"/>
      <c r="B21" s="12"/>
      <c r="C21" s="12"/>
      <c r="D21" s="12"/>
      <c r="E21" s="12"/>
      <c r="F21" s="12"/>
      <c r="G21" s="12"/>
      <c r="H21" s="12"/>
      <c r="I21" s="12"/>
      <c r="J21" s="14"/>
      <c r="K21" s="21"/>
      <c r="L21" s="21"/>
    </row>
    <row r="22" spans="1:12" ht="24" customHeight="1">
      <c r="A22" s="12"/>
      <c r="B22" s="12"/>
      <c r="C22" s="12"/>
      <c r="D22" s="12"/>
      <c r="E22" s="12"/>
      <c r="F22" s="12"/>
      <c r="G22" s="12"/>
      <c r="H22" s="12"/>
      <c r="I22" s="12"/>
      <c r="J22" s="14"/>
    </row>
    <row r="23" spans="1:12" ht="21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2" ht="21" customHeight="1"/>
    <row r="25" spans="1:12" ht="21" customHeight="1"/>
    <row r="26" spans="1:12" ht="21" customHeight="1"/>
    <row r="27" spans="1:12" ht="21" customHeight="1"/>
    <row r="28" spans="1:12" ht="21" customHeight="1"/>
    <row r="29" spans="1:12" ht="21" customHeight="1"/>
    <row r="30" spans="1:12" ht="24" customHeight="1"/>
    <row r="31" spans="1:12" ht="24" customHeight="1"/>
    <row r="32" spans="1:12" ht="24" customHeight="1"/>
    <row r="33" ht="24" customHeight="1"/>
    <row r="34" ht="24" customHeight="1"/>
    <row r="35" ht="24" customHeight="1"/>
    <row r="36" ht="24" customHeight="1"/>
  </sheetData>
  <mergeCells count="10">
    <mergeCell ref="A2:I2"/>
    <mergeCell ref="H3:I3"/>
    <mergeCell ref="C4:I4"/>
    <mergeCell ref="G5:I5"/>
    <mergeCell ref="A4:A6"/>
    <mergeCell ref="B4:B6"/>
    <mergeCell ref="C5:C6"/>
    <mergeCell ref="D5:D6"/>
    <mergeCell ref="E5:E6"/>
    <mergeCell ref="F5:F6"/>
  </mergeCells>
  <phoneticPr fontId="0" type="noConversion"/>
  <printOptions horizontalCentered="1"/>
  <pageMargins left="0.63" right="0.63" top="0.79" bottom="0.71" header="0.39" footer="0.39"/>
  <pageSetup paperSize="9" scale="95" fitToHeight="100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showGridLines="0" showZeros="0" workbookViewId="0">
      <selection activeCell="D8" sqref="D8"/>
    </sheetView>
  </sheetViews>
  <sheetFormatPr defaultRowHeight="12"/>
  <cols>
    <col min="1" max="1" width="33" style="4" customWidth="1"/>
    <col min="2" max="4" width="15.5" style="90" customWidth="1"/>
    <col min="5" max="7" width="15.5" style="4" customWidth="1"/>
    <col min="8" max="16384" width="9.33203125" style="2"/>
  </cols>
  <sheetData>
    <row r="1" spans="1:8">
      <c r="A1" s="4" t="s">
        <v>145</v>
      </c>
    </row>
    <row r="2" spans="1:8" s="1" customFormat="1" ht="36" customHeight="1">
      <c r="A2" s="129" t="s">
        <v>229</v>
      </c>
      <c r="B2" s="102"/>
      <c r="C2" s="102"/>
      <c r="D2" s="102"/>
      <c r="E2" s="102"/>
      <c r="F2" s="102"/>
      <c r="G2" s="102"/>
    </row>
    <row r="3" spans="1:8" ht="17.25" customHeight="1">
      <c r="A3" s="89" t="s">
        <v>163</v>
      </c>
      <c r="G3" s="6"/>
    </row>
    <row r="4" spans="1:8" s="3" customFormat="1" ht="41.25" customHeight="1">
      <c r="A4" s="7" t="s">
        <v>43</v>
      </c>
      <c r="B4" s="92" t="s">
        <v>126</v>
      </c>
      <c r="C4" s="127" t="s">
        <v>45</v>
      </c>
      <c r="D4" s="127" t="s">
        <v>46</v>
      </c>
      <c r="E4" s="8" t="s">
        <v>135</v>
      </c>
      <c r="F4" s="8" t="s">
        <v>136</v>
      </c>
      <c r="G4" s="7" t="s">
        <v>137</v>
      </c>
    </row>
    <row r="5" spans="1:8" ht="27.75" customHeight="1">
      <c r="A5" s="99" t="s">
        <v>228</v>
      </c>
      <c r="B5" s="92">
        <f>B6+B13+B16</f>
        <v>270.64</v>
      </c>
      <c r="C5" s="92">
        <f>C6+C13+C16</f>
        <v>270.64</v>
      </c>
      <c r="D5" s="93"/>
      <c r="E5" s="61"/>
      <c r="F5" s="61"/>
      <c r="G5" s="61"/>
    </row>
    <row r="6" spans="1:8" ht="27.75" customHeight="1">
      <c r="A6" s="121" t="s">
        <v>169</v>
      </c>
      <c r="B6" s="128">
        <v>243.59</v>
      </c>
      <c r="C6" s="128">
        <v>243.59</v>
      </c>
      <c r="D6" s="94"/>
      <c r="E6" s="11"/>
      <c r="F6" s="11"/>
      <c r="G6" s="11"/>
    </row>
    <row r="7" spans="1:8" ht="27.75" customHeight="1">
      <c r="A7" s="121" t="s">
        <v>170</v>
      </c>
      <c r="B7" s="128">
        <v>190.46</v>
      </c>
      <c r="C7" s="128">
        <v>190.46</v>
      </c>
      <c r="D7" s="95"/>
      <c r="E7" s="12"/>
      <c r="F7" s="12"/>
      <c r="G7" s="12"/>
      <c r="H7" s="14"/>
    </row>
    <row r="8" spans="1:8" ht="27.75" customHeight="1">
      <c r="A8" s="121" t="s">
        <v>171</v>
      </c>
      <c r="B8" s="128">
        <v>5.9</v>
      </c>
      <c r="C8" s="128"/>
      <c r="D8" s="95">
        <v>5.9</v>
      </c>
      <c r="E8" s="12"/>
      <c r="F8" s="12"/>
      <c r="G8" s="12"/>
      <c r="H8" s="14"/>
    </row>
    <row r="9" spans="1:8" ht="27.75" customHeight="1">
      <c r="A9" s="121" t="s">
        <v>172</v>
      </c>
      <c r="B9" s="128">
        <v>2</v>
      </c>
      <c r="C9" s="128"/>
      <c r="D9" s="95">
        <v>2</v>
      </c>
      <c r="E9" s="12"/>
      <c r="F9" s="12"/>
      <c r="G9" s="12"/>
      <c r="H9" s="14"/>
    </row>
    <row r="10" spans="1:8" ht="27.75" customHeight="1">
      <c r="A10" s="121" t="s">
        <v>173</v>
      </c>
      <c r="B10" s="128">
        <v>182.56</v>
      </c>
      <c r="C10" s="128">
        <v>182.56</v>
      </c>
      <c r="D10" s="95"/>
      <c r="E10" s="12"/>
      <c r="F10" s="12"/>
      <c r="G10" s="12"/>
      <c r="H10" s="14"/>
    </row>
    <row r="11" spans="1:8" ht="27.75" customHeight="1">
      <c r="A11" s="121" t="s">
        <v>174</v>
      </c>
      <c r="B11" s="128">
        <v>53.13</v>
      </c>
      <c r="C11" s="128">
        <v>53.13</v>
      </c>
      <c r="D11" s="95"/>
      <c r="E11" s="12"/>
      <c r="F11" s="12"/>
      <c r="G11" s="12"/>
      <c r="H11" s="14"/>
    </row>
    <row r="12" spans="1:8" ht="27.75" customHeight="1">
      <c r="A12" s="121" t="s">
        <v>175</v>
      </c>
      <c r="B12" s="128">
        <v>53.13</v>
      </c>
      <c r="C12" s="128">
        <v>53.13</v>
      </c>
      <c r="D12" s="95"/>
      <c r="E12" s="12"/>
      <c r="F12" s="12"/>
      <c r="G12" s="12"/>
      <c r="H12" s="14"/>
    </row>
    <row r="13" spans="1:8" ht="27.75" customHeight="1">
      <c r="A13" s="122" t="s">
        <v>176</v>
      </c>
      <c r="B13" s="123">
        <v>16.559999999999999</v>
      </c>
      <c r="C13" s="123">
        <v>16.559999999999999</v>
      </c>
      <c r="D13" s="95"/>
      <c r="E13" s="12"/>
      <c r="F13" s="12"/>
      <c r="G13" s="12"/>
      <c r="H13" s="14"/>
    </row>
    <row r="14" spans="1:8" ht="27.75" customHeight="1">
      <c r="A14" s="121" t="s">
        <v>177</v>
      </c>
      <c r="B14" s="128">
        <v>16.559999999999999</v>
      </c>
      <c r="C14" s="128">
        <v>16.559999999999999</v>
      </c>
      <c r="D14" s="95"/>
      <c r="E14" s="12"/>
      <c r="F14" s="12"/>
      <c r="G14" s="12"/>
      <c r="H14" s="14"/>
    </row>
    <row r="15" spans="1:8" ht="27.75" customHeight="1">
      <c r="A15" s="121" t="s">
        <v>178</v>
      </c>
      <c r="B15" s="128">
        <v>16.559999999999999</v>
      </c>
      <c r="C15" s="128">
        <v>16.559999999999999</v>
      </c>
      <c r="D15" s="95"/>
      <c r="E15" s="12"/>
      <c r="F15" s="12"/>
      <c r="G15" s="12"/>
      <c r="H15" s="14"/>
    </row>
    <row r="16" spans="1:8" ht="27.75" customHeight="1">
      <c r="A16" s="121" t="s">
        <v>179</v>
      </c>
      <c r="B16" s="128">
        <v>10.49</v>
      </c>
      <c r="C16" s="128">
        <v>10.49</v>
      </c>
      <c r="D16" s="95"/>
      <c r="E16" s="12"/>
      <c r="F16" s="12"/>
      <c r="G16" s="12"/>
      <c r="H16" s="14"/>
    </row>
    <row r="17" spans="1:8" ht="27.75" customHeight="1">
      <c r="A17" s="121" t="s">
        <v>180</v>
      </c>
      <c r="B17" s="128">
        <v>10.49</v>
      </c>
      <c r="C17" s="128">
        <v>10.49</v>
      </c>
      <c r="D17" s="95"/>
      <c r="E17" s="12"/>
      <c r="F17" s="12"/>
      <c r="G17" s="12"/>
      <c r="H17" s="14"/>
    </row>
    <row r="18" spans="1:8" ht="27.75" customHeight="1">
      <c r="A18" s="121" t="s">
        <v>181</v>
      </c>
      <c r="B18" s="128">
        <v>10.49</v>
      </c>
      <c r="C18" s="128">
        <v>10.49</v>
      </c>
      <c r="D18" s="95"/>
      <c r="E18" s="12"/>
      <c r="F18" s="12"/>
      <c r="G18" s="12"/>
      <c r="H18" s="14"/>
    </row>
    <row r="19" spans="1:8" ht="11.25">
      <c r="A19" s="14"/>
      <c r="B19" s="96"/>
      <c r="C19" s="96"/>
      <c r="D19" s="96"/>
      <c r="E19" s="14"/>
      <c r="F19" s="14"/>
      <c r="G19" s="14"/>
      <c r="H19" s="14"/>
    </row>
    <row r="20" spans="1:8" ht="11.25">
      <c r="A20" s="14"/>
      <c r="B20" s="96"/>
      <c r="C20" s="96"/>
      <c r="D20" s="96"/>
      <c r="E20" s="14"/>
      <c r="F20" s="14"/>
      <c r="G20" s="14"/>
      <c r="H20" s="14"/>
    </row>
  </sheetData>
  <mergeCells count="1">
    <mergeCell ref="A2:G2"/>
  </mergeCells>
  <phoneticPr fontId="0" type="noConversion"/>
  <printOptions horizontalCentered="1"/>
  <pageMargins left="0.63" right="0.63" top="0.79" bottom="0.71" header="0.39" footer="0.39"/>
  <pageSetup paperSize="9" scale="87" fitToHeight="100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1.财政拨款收支总表</vt:lpstr>
      <vt:lpstr>2.一般公共预算支出表</vt:lpstr>
      <vt:lpstr>3.一般公共预算基本支出表（部门经济分类）</vt:lpstr>
      <vt:lpstr>4.一般公共预算“三公”经费支出表</vt:lpstr>
      <vt:lpstr>5.政府性基金预算支出表</vt:lpstr>
      <vt:lpstr>6.部门收支总表</vt:lpstr>
      <vt:lpstr>7.部门收入表</vt:lpstr>
      <vt:lpstr>8.部门支出表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2018-04-11T01:51:04Z</cp:lastPrinted>
  <dcterms:created xsi:type="dcterms:W3CDTF">2018-01-17T02:10:37Z</dcterms:created>
  <dcterms:modified xsi:type="dcterms:W3CDTF">2018-04-19T09:04:15Z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