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060" windowHeight="5970" tabRatio="756" firstSheet="4" activeTab="6"/>
  </bookViews>
  <sheets>
    <sheet name="收入支出决算批复表" sheetId="7" r:id="rId1"/>
    <sheet name="收入决算批复表" sheetId="1" r:id="rId2"/>
    <sheet name="支出决算批复表" sheetId="2" r:id="rId3"/>
    <sheet name="财政拨款收入支出决算批复表" sheetId="3" r:id="rId4"/>
    <sheet name="一般公共预算财政拨款收入支出决算批复表" sheetId="4" r:id="rId5"/>
    <sheet name="一般公共预算财政拨款收入支出决算批复表2" sheetId="5" r:id="rId6"/>
    <sheet name="一般公共预算财政拨款基本支出决算批复表" sheetId="6" r:id="rId7"/>
  </sheets>
  <calcPr calcId="125725"/>
</workbook>
</file>

<file path=xl/calcChain.xml><?xml version="1.0" encoding="utf-8"?>
<calcChain xmlns="http://schemas.openxmlformats.org/spreadsheetml/2006/main">
  <c r="G33" i="3"/>
  <c r="F33"/>
  <c r="F6" i="2"/>
  <c r="E6"/>
  <c r="E8"/>
  <c r="C33" i="3"/>
  <c r="G8" i="2"/>
  <c r="G7" s="1"/>
  <c r="G6" s="1"/>
  <c r="F8" i="1"/>
  <c r="F7" s="1"/>
  <c r="F12"/>
  <c r="F13"/>
  <c r="F16"/>
  <c r="F15" s="1"/>
  <c r="E16"/>
  <c r="E15" s="1"/>
  <c r="E12"/>
  <c r="E13"/>
  <c r="E8"/>
  <c r="E7" s="1"/>
</calcChain>
</file>

<file path=xl/sharedStrings.xml><?xml version="1.0" encoding="utf-8"?>
<sst xmlns="http://schemas.openxmlformats.org/spreadsheetml/2006/main" count="242" uniqueCount="137">
  <si>
    <t>收入决算批复表</t>
    <phoneticPr fontId="1" type="noConversion"/>
  </si>
  <si>
    <r>
      <rPr>
        <sz val="11"/>
        <color theme="1"/>
        <rFont val="宋体"/>
        <family val="3"/>
        <charset val="134"/>
      </rPr>
      <t>财决批复</t>
    </r>
    <r>
      <rPr>
        <sz val="11"/>
        <color theme="1"/>
        <rFont val="Tahoma"/>
        <family val="2"/>
        <charset val="134"/>
      </rPr>
      <t>02</t>
    </r>
    <r>
      <rPr>
        <sz val="11"/>
        <color theme="1"/>
        <rFont val="宋体"/>
        <family val="3"/>
        <charset val="134"/>
      </rPr>
      <t>表</t>
    </r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</si>
  <si>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</si>
  <si>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</si>
  <si>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</si>
  <si>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科目编码</t>
    <phoneticPr fontId="1" type="noConversion"/>
  </si>
  <si>
    <t>科目名称</t>
    <phoneticPr fontId="1" type="noConversion"/>
  </si>
  <si>
    <t>本年收入合计</t>
    <phoneticPr fontId="1" type="noConversion"/>
  </si>
  <si>
    <t>财政拨款收入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</si>
  <si>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</si>
  <si>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</si>
  <si>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</si>
  <si>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</si>
  <si>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</si>
  <si>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>栏次</t>
    <phoneticPr fontId="1" type="noConversion"/>
  </si>
  <si>
    <t>合计</t>
    <phoneticPr fontId="1" type="noConversion"/>
  </si>
  <si>
    <t>一般公共服务支出</t>
    <phoneticPr fontId="1" type="noConversion"/>
  </si>
  <si>
    <t>党委办公厅（室）及相关机构事务</t>
    <phoneticPr fontId="1" type="noConversion"/>
  </si>
  <si>
    <t>行政运行</t>
    <phoneticPr fontId="1" type="noConversion"/>
  </si>
  <si>
    <t>一般行政管理事务</t>
    <phoneticPr fontId="1" type="noConversion"/>
  </si>
  <si>
    <t>其他党委办公厅（室）及相关机构事务支出</t>
    <phoneticPr fontId="1" type="noConversion"/>
  </si>
  <si>
    <t>医疗卫生与计划生育支出</t>
    <phoneticPr fontId="1" type="noConversion"/>
  </si>
  <si>
    <t>医疗保障</t>
    <phoneticPr fontId="1" type="noConversion"/>
  </si>
  <si>
    <t>其他医疗保障支出</t>
    <phoneticPr fontId="1" type="noConversion"/>
  </si>
  <si>
    <t>住房保障支出</t>
    <phoneticPr fontId="1" type="noConversion"/>
  </si>
  <si>
    <t>住房改革支出</t>
    <phoneticPr fontId="1" type="noConversion"/>
  </si>
  <si>
    <t>住房公积金</t>
    <phoneticPr fontId="1" type="noConversion"/>
  </si>
  <si>
    <t>部门：中共吴川市委党史研究室                                                                                            金额单位：万元</t>
    <phoneticPr fontId="1" type="noConversion"/>
  </si>
  <si>
    <r>
      <rPr>
        <sz val="11"/>
        <color theme="1"/>
        <rFont val="宋体"/>
        <family val="3"/>
        <charset val="134"/>
      </rPr>
      <t>财决批复</t>
    </r>
    <r>
      <rPr>
        <sz val="11"/>
        <color theme="1"/>
        <rFont val="Tahoma"/>
        <family val="2"/>
        <charset val="134"/>
      </rPr>
      <t>03</t>
    </r>
    <r>
      <rPr>
        <sz val="11"/>
        <color theme="1"/>
        <rFont val="宋体"/>
        <family val="3"/>
        <charset val="134"/>
      </rPr>
      <t>表</t>
    </r>
    <phoneticPr fontId="1" type="noConversion"/>
  </si>
  <si>
    <t>支出决算批复表</t>
    <phoneticPr fontId="1" type="noConversion"/>
  </si>
  <si>
    <t>本年支出合计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</si>
  <si>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</si>
  <si>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</si>
  <si>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</si>
  <si>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</si>
  <si>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部门：中共吴川市委党史研究室                                                                                    金额单位：万元</t>
    <phoneticPr fontId="1" type="noConversion"/>
  </si>
  <si>
    <t xml:space="preserve">对附属单位补助支出 </t>
    <phoneticPr fontId="1" type="noConversion"/>
  </si>
  <si>
    <r>
      <rPr>
        <sz val="11"/>
        <color theme="1"/>
        <rFont val="宋体"/>
        <family val="3"/>
        <charset val="134"/>
      </rPr>
      <t>财决批复</t>
    </r>
    <r>
      <rPr>
        <sz val="11"/>
        <color theme="1"/>
        <rFont val="Tahoma"/>
        <family val="2"/>
        <charset val="134"/>
      </rPr>
      <t>04</t>
    </r>
    <r>
      <rPr>
        <sz val="11"/>
        <color theme="1"/>
        <rFont val="宋体"/>
        <family val="3"/>
        <charset val="134"/>
      </rPr>
      <t>表</t>
    </r>
    <phoneticPr fontId="1" type="noConversion"/>
  </si>
  <si>
    <t>部门：中共吴川市委党史研究室                                金额单位：万元</t>
    <phoneticPr fontId="1" type="noConversion"/>
  </si>
  <si>
    <t>支出</t>
    <phoneticPr fontId="1" type="noConversion"/>
  </si>
  <si>
    <t>收入</t>
    <phoneticPr fontId="1" type="noConversion"/>
  </si>
  <si>
    <t>项目</t>
    <phoneticPr fontId="1" type="noConversion"/>
  </si>
  <si>
    <t>行次</t>
    <phoneticPr fontId="1" type="noConversion"/>
  </si>
  <si>
    <t>金额</t>
    <phoneticPr fontId="1" type="noConversion"/>
  </si>
  <si>
    <t>小计</t>
    <phoneticPr fontId="1" type="noConversion"/>
  </si>
  <si>
    <t>一般公共预
算财政拨款</t>
    <phoneticPr fontId="1" type="noConversion"/>
  </si>
  <si>
    <t>政府性基金
预算财政拨款</t>
    <phoneticPr fontId="1" type="noConversion"/>
  </si>
  <si>
    <t>栏次</t>
    <phoneticPr fontId="1" type="noConversion"/>
  </si>
  <si>
    <t>项      目</t>
    <phoneticPr fontId="1" type="noConversion"/>
  </si>
  <si>
    <t>一、一般公共预算财政拨款</t>
    <phoneticPr fontId="1" type="noConversion"/>
  </si>
  <si>
    <t>二、政府性基金预算财政拨款</t>
    <phoneticPr fontId="1" type="noConversion"/>
  </si>
  <si>
    <t>年初财政拨款结转和结余</t>
    <phoneticPr fontId="1" type="noConversion"/>
  </si>
  <si>
    <t xml:space="preserve">  一般公共预算财政拨款</t>
    <phoneticPr fontId="1" type="noConversion"/>
  </si>
  <si>
    <t xml:space="preserve">  政府性基金预算财政拨款</t>
    <phoneticPr fontId="1" type="noConversion"/>
  </si>
  <si>
    <t>总计</t>
    <phoneticPr fontId="1" type="noConversion"/>
  </si>
  <si>
    <t>一、一般公共服务支出</t>
    <phoneticPr fontId="1" type="noConversion"/>
  </si>
  <si>
    <t>二、外交支出</t>
    <phoneticPr fontId="1" type="noConversion"/>
  </si>
  <si>
    <r>
      <rPr>
        <sz val="11"/>
        <color theme="1"/>
        <rFont val="宋体"/>
        <family val="3"/>
        <charset val="134"/>
      </rPr>
      <t>三、国防支出</t>
    </r>
    <r>
      <rPr>
        <sz val="11"/>
        <color theme="1"/>
        <rFont val="Tahoma"/>
        <family val="2"/>
        <charset val="134"/>
      </rPr>
      <t xml:space="preserve"> </t>
    </r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</si>
  <si>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</si>
  <si>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</si>
  <si>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</si>
  <si>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</si>
  <si>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</si>
  <si>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</si>
  <si>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</si>
  <si>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</si>
  <si>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</si>
  <si>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</si>
  <si>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</si>
  <si>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</si>
  <si>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</si>
  <si>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</si>
  <si>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</si>
  <si>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</si>
  <si>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</si>
  <si>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二十一、其他支出</t>
    <phoneticPr fontId="1" type="noConversion"/>
  </si>
  <si>
    <t>年末财政拨款结转和结余</t>
    <phoneticPr fontId="1" type="noConversion"/>
  </si>
  <si>
    <t>财政拨款收入支出决算批复表</t>
    <phoneticPr fontId="1" type="noConversion"/>
  </si>
  <si>
    <t>一般公共预算财政拨款收入支出决算批复表</t>
    <phoneticPr fontId="1" type="noConversion"/>
  </si>
  <si>
    <t>财决批复05表</t>
    <phoneticPr fontId="1" type="noConversion"/>
  </si>
  <si>
    <t>部门：中共吴川市委党史研究室                                               金额单位：万元</t>
    <phoneticPr fontId="1" type="noConversion"/>
  </si>
  <si>
    <t>年初结转和结余</t>
    <phoneticPr fontId="1" type="noConversion"/>
  </si>
  <si>
    <t>本年收入</t>
    <phoneticPr fontId="1" type="noConversion"/>
  </si>
  <si>
    <t>基本支出结转</t>
    <phoneticPr fontId="1" type="noConversion"/>
  </si>
  <si>
    <t>项目支出
结转和结余</t>
    <phoneticPr fontId="1" type="noConversion"/>
  </si>
  <si>
    <t>基本支出</t>
    <phoneticPr fontId="1" type="noConversion"/>
  </si>
  <si>
    <t xml:space="preserve">项目支出 </t>
    <phoneticPr fontId="1" type="noConversion"/>
  </si>
  <si>
    <t xml:space="preserve">项目支出
</t>
    <phoneticPr fontId="1" type="noConversion"/>
  </si>
  <si>
    <t xml:space="preserve">项目支出结转 </t>
    <phoneticPr fontId="1" type="noConversion"/>
  </si>
  <si>
    <t>项目支出结余</t>
    <phoneticPr fontId="1" type="noConversion"/>
  </si>
  <si>
    <t>项目支出结转和结余</t>
    <phoneticPr fontId="1" type="noConversion"/>
  </si>
  <si>
    <t>年末结转和结余</t>
    <phoneticPr fontId="1" type="noConversion"/>
  </si>
  <si>
    <t>本年支出</t>
    <phoneticPr fontId="1" type="noConversion"/>
  </si>
  <si>
    <t>部门：中共吴川市委党史研究室                                                                                                   金额单位：万元</t>
    <phoneticPr fontId="1" type="noConversion"/>
  </si>
  <si>
    <t>一般公共预算财政拨款基本支出决算批复表</t>
    <phoneticPr fontId="1" type="noConversion"/>
  </si>
  <si>
    <r>
      <rPr>
        <sz val="11"/>
        <color theme="1"/>
        <rFont val="宋体"/>
        <family val="3"/>
        <charset val="134"/>
      </rPr>
      <t>财决批复</t>
    </r>
    <r>
      <rPr>
        <sz val="11"/>
        <color theme="1"/>
        <rFont val="Tahoma"/>
        <family val="2"/>
        <charset val="134"/>
      </rPr>
      <t>06</t>
    </r>
    <r>
      <rPr>
        <sz val="11"/>
        <color theme="1"/>
        <rFont val="宋体"/>
        <family val="3"/>
        <charset val="134"/>
      </rPr>
      <t>表</t>
    </r>
    <phoneticPr fontId="1" type="noConversion"/>
  </si>
  <si>
    <r>
      <rPr>
        <sz val="11"/>
        <color theme="1"/>
        <rFont val="宋体"/>
        <family val="3"/>
        <charset val="134"/>
      </rPr>
      <t>项目</t>
    </r>
    <r>
      <rPr>
        <sz val="11"/>
        <color theme="1"/>
        <rFont val="Tahoma"/>
        <family val="2"/>
        <charset val="134"/>
      </rPr>
      <t xml:space="preserve"> </t>
    </r>
    <phoneticPr fontId="1" type="noConversion"/>
  </si>
  <si>
    <t>经济分类
科目编码</t>
    <phoneticPr fontId="1" type="noConversion"/>
  </si>
  <si>
    <t>人员经费</t>
    <phoneticPr fontId="1" type="noConversion"/>
  </si>
  <si>
    <t>公用经费</t>
    <phoneticPr fontId="1" type="noConversion"/>
  </si>
  <si>
    <r>
      <rPr>
        <sz val="11"/>
        <color theme="1"/>
        <rFont val="宋体"/>
        <family val="3"/>
        <charset val="134"/>
      </rPr>
      <t>工资福利支出</t>
    </r>
    <r>
      <rPr>
        <sz val="11"/>
        <color theme="1"/>
        <rFont val="Tahoma"/>
        <family val="2"/>
        <charset val="134"/>
      </rPr>
      <t xml:space="preserve"> </t>
    </r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</si>
  <si>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</si>
  <si>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</si>
  <si>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</si>
  <si>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社会保障缴费</t>
    <phoneticPr fontId="1" type="noConversion"/>
  </si>
  <si>
    <t>其他工资福利支出</t>
    <phoneticPr fontId="1" type="noConversion"/>
  </si>
  <si>
    <t>商品和服务支出</t>
    <phoneticPr fontId="1" type="noConversion"/>
  </si>
  <si>
    <t>办公费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</si>
  <si>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</si>
  <si>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</si>
  <si>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</si>
  <si>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公务接待费</t>
    <phoneticPr fontId="1" type="noConversion"/>
  </si>
  <si>
    <t>福利费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</si>
  <si>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</si>
  <si>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</si>
  <si>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栏    次</t>
    <phoneticPr fontId="1" type="noConversion"/>
  </si>
  <si>
    <t>合   计</t>
    <phoneticPr fontId="1" type="noConversion"/>
  </si>
  <si>
    <r>
      <rPr>
        <sz val="11"/>
        <color theme="1"/>
        <rFont val="宋体"/>
        <family val="3"/>
        <charset val="134"/>
      </rPr>
      <t>部门：中共吴川市委党史研究室</t>
    </r>
    <r>
      <rPr>
        <sz val="11"/>
        <color theme="1"/>
        <rFont val="Tahoma"/>
        <family val="2"/>
        <charset val="134"/>
      </rPr>
      <t xml:space="preserve">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金额单位：万元</t>
    </r>
    <phoneticPr fontId="1" type="noConversion"/>
  </si>
  <si>
    <r>
      <rPr>
        <sz val="11"/>
        <color theme="1"/>
        <rFont val="宋体"/>
        <family val="3"/>
        <charset val="134"/>
      </rPr>
      <t>财决批复</t>
    </r>
    <r>
      <rPr>
        <sz val="11"/>
        <color theme="1"/>
        <rFont val="Tahoma"/>
        <family val="2"/>
        <charset val="134"/>
      </rPr>
      <t>01</t>
    </r>
    <r>
      <rPr>
        <sz val="11"/>
        <color theme="1"/>
        <rFont val="宋体"/>
        <family val="3"/>
        <charset val="134"/>
      </rPr>
      <t>表</t>
    </r>
    <phoneticPr fontId="1" type="noConversion"/>
  </si>
  <si>
    <t>用事业基金弥补收支差额</t>
    <phoneticPr fontId="1" type="noConversion"/>
  </si>
  <si>
    <t xml:space="preserve">  其中：项目支出结转和结余</t>
    <phoneticPr fontId="1" type="noConversion"/>
  </si>
  <si>
    <t>总计</t>
    <phoneticPr fontId="1" type="noConversion"/>
  </si>
  <si>
    <t>结余分配</t>
    <phoneticPr fontId="1" type="noConversion"/>
  </si>
  <si>
    <r>
      <t xml:space="preserve">   </t>
    </r>
    <r>
      <rPr>
        <sz val="11"/>
        <color theme="1"/>
        <rFont val="宋体"/>
        <family val="3"/>
        <charset val="134"/>
      </rPr>
      <t>其中：提取职工福利基金</t>
    </r>
    <phoneticPr fontId="1" type="noConversion"/>
  </si>
  <si>
    <r>
      <t xml:space="preserve">            </t>
    </r>
    <r>
      <rPr>
        <sz val="11"/>
        <color theme="1"/>
        <rFont val="宋体"/>
        <family val="3"/>
        <charset val="134"/>
      </rPr>
      <t>转入事业基金</t>
    </r>
    <phoneticPr fontId="1" type="noConversion"/>
  </si>
  <si>
    <t>年末结转和结余</t>
    <phoneticPr fontId="1" type="noConversion"/>
  </si>
  <si>
    <t xml:space="preserve">  其中：项目支出结转和结余 </t>
    <phoneticPr fontId="1" type="noConversion"/>
  </si>
  <si>
    <t>一、财政拨款收入</t>
    <phoneticPr fontId="1" type="noConversion"/>
  </si>
  <si>
    <t xml:space="preserve">   其中：政府性基金预算财政拨款</t>
    <phoneticPr fontId="1" type="noConversion"/>
  </si>
  <si>
    <t>二、上级补助收入</t>
    <phoneticPr fontId="1" type="noConversion"/>
  </si>
  <si>
    <t>三、事业收入</t>
    <phoneticPr fontId="1" type="noConversion"/>
  </si>
  <si>
    <r>
      <rPr>
        <sz val="11"/>
        <color theme="1"/>
        <rFont val="宋体"/>
        <family val="3"/>
        <charset val="134"/>
      </rPr>
      <t>四、经营收入</t>
    </r>
    <r>
      <rPr>
        <sz val="11"/>
        <color theme="1"/>
        <rFont val="Tahoma"/>
        <family val="2"/>
        <charset val="134"/>
      </rPr>
      <t>’</t>
    </r>
    <phoneticPr fontId="1" type="noConversion"/>
  </si>
  <si>
    <t>五、附属单位上缴收入</t>
    <phoneticPr fontId="1" type="noConversion"/>
  </si>
  <si>
    <t>六、其他收入</t>
    <phoneticPr fontId="1" type="noConversion"/>
  </si>
  <si>
    <t>部门：中共吴川市委党史研究室                                                      金额单位：万元</t>
    <phoneticPr fontId="1" type="noConversion"/>
  </si>
  <si>
    <t>收入支出决算批复表</t>
    <phoneticPr fontId="1" type="noConversion"/>
  </si>
  <si>
    <t>其他交通费用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</si>
</sst>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00_);[Red]\(#,##0.00\)"/>
  </numFmts>
  <fonts count="5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right" vertical="center"/>
    </xf>
    <xf numFmtId="0" fontId="2" fillId="0" borderId="6" xfId="0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9" xfId="0" applyFill="1" applyBorder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9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opLeftCell="A7" workbookViewId="0">
      <selection activeCell="F30" sqref="F30"/>
    </sheetView>
  </sheetViews>
  <sheetFormatPr defaultRowHeight="14.25"/>
  <cols>
    <col min="1" max="1" width="33" bestFit="1" customWidth="1"/>
    <col min="4" max="4" width="27.625" bestFit="1" customWidth="1"/>
  </cols>
  <sheetData>
    <row r="1" spans="1:6">
      <c r="A1" s="55" t="s">
        <v>135</v>
      </c>
      <c r="B1" s="56"/>
      <c r="C1" s="56"/>
      <c r="D1" s="56"/>
      <c r="E1" s="56"/>
      <c r="F1" s="56"/>
    </row>
    <row r="2" spans="1:6">
      <c r="A2" s="57" t="s">
        <v>118</v>
      </c>
      <c r="B2" s="57"/>
      <c r="C2" s="57"/>
      <c r="D2" s="57"/>
      <c r="E2" s="57"/>
      <c r="F2" s="57"/>
    </row>
    <row r="3" spans="1:6" ht="15" thickBot="1">
      <c r="A3" s="55" t="s">
        <v>134</v>
      </c>
      <c r="B3" s="56"/>
      <c r="C3" s="56"/>
      <c r="D3" s="56"/>
      <c r="E3" s="56"/>
      <c r="F3" s="56"/>
    </row>
    <row r="4" spans="1:6">
      <c r="A4" s="58" t="s">
        <v>40</v>
      </c>
      <c r="B4" s="59"/>
      <c r="C4" s="59"/>
      <c r="D4" s="60" t="s">
        <v>39</v>
      </c>
      <c r="E4" s="59"/>
      <c r="F4" s="59"/>
    </row>
    <row r="5" spans="1:6">
      <c r="A5" s="7" t="s">
        <v>48</v>
      </c>
      <c r="B5" s="3" t="s">
        <v>42</v>
      </c>
      <c r="C5" s="3" t="s">
        <v>43</v>
      </c>
      <c r="D5" s="3" t="s">
        <v>41</v>
      </c>
      <c r="E5" s="3" t="s">
        <v>42</v>
      </c>
      <c r="F5" s="3" t="s">
        <v>43</v>
      </c>
    </row>
    <row r="6" spans="1:6">
      <c r="A6" s="7" t="s">
        <v>47</v>
      </c>
      <c r="B6" s="4"/>
      <c r="C6" s="4">
        <v>1</v>
      </c>
      <c r="D6" s="3" t="s">
        <v>47</v>
      </c>
      <c r="E6" s="4"/>
      <c r="F6" s="4">
        <v>2</v>
      </c>
    </row>
    <row r="7" spans="1:6">
      <c r="A7" s="19" t="s">
        <v>127</v>
      </c>
      <c r="B7" s="4">
        <v>1</v>
      </c>
      <c r="C7" s="16">
        <v>29.24</v>
      </c>
      <c r="D7" s="20" t="s">
        <v>55</v>
      </c>
      <c r="E7" s="16">
        <v>30</v>
      </c>
      <c r="F7" s="16">
        <v>28.03</v>
      </c>
    </row>
    <row r="8" spans="1:6">
      <c r="A8" s="19" t="s">
        <v>128</v>
      </c>
      <c r="B8" s="4">
        <v>2</v>
      </c>
      <c r="C8" s="16"/>
      <c r="D8" s="20" t="s">
        <v>56</v>
      </c>
      <c r="E8" s="16">
        <v>31</v>
      </c>
      <c r="F8" s="16"/>
    </row>
    <row r="9" spans="1:6">
      <c r="A9" s="19" t="s">
        <v>129</v>
      </c>
      <c r="B9" s="4">
        <v>3</v>
      </c>
      <c r="C9" s="16"/>
      <c r="D9" s="16" t="s">
        <v>57</v>
      </c>
      <c r="E9" s="16">
        <v>32</v>
      </c>
      <c r="F9" s="16"/>
    </row>
    <row r="10" spans="1:6">
      <c r="A10" s="19" t="s">
        <v>130</v>
      </c>
      <c r="B10" s="4">
        <v>4</v>
      </c>
      <c r="C10" s="16"/>
      <c r="D10" s="20" t="s">
        <v>58</v>
      </c>
      <c r="E10" s="16">
        <v>33</v>
      </c>
      <c r="F10" s="16"/>
    </row>
    <row r="11" spans="1:6">
      <c r="A11" s="17" t="s">
        <v>131</v>
      </c>
      <c r="B11" s="4">
        <v>5</v>
      </c>
      <c r="C11" s="16"/>
      <c r="D11" s="20" t="s">
        <v>59</v>
      </c>
      <c r="E11" s="16">
        <v>34</v>
      </c>
      <c r="F11" s="16"/>
    </row>
    <row r="12" spans="1:6">
      <c r="A12" s="19" t="s">
        <v>132</v>
      </c>
      <c r="B12" s="4">
        <v>6</v>
      </c>
      <c r="C12" s="16"/>
      <c r="D12" s="20" t="s">
        <v>60</v>
      </c>
      <c r="E12" s="16">
        <v>35</v>
      </c>
      <c r="F12" s="16"/>
    </row>
    <row r="13" spans="1:6">
      <c r="A13" s="19" t="s">
        <v>133</v>
      </c>
      <c r="B13" s="4">
        <v>7</v>
      </c>
      <c r="C13" s="16"/>
      <c r="D13" s="20" t="s">
        <v>61</v>
      </c>
      <c r="E13" s="16">
        <v>36</v>
      </c>
      <c r="F13" s="16"/>
    </row>
    <row r="14" spans="1:6">
      <c r="A14" s="17"/>
      <c r="B14" s="4">
        <v>8</v>
      </c>
      <c r="C14" s="16"/>
      <c r="D14" s="20" t="s">
        <v>62</v>
      </c>
      <c r="E14" s="16">
        <v>37</v>
      </c>
      <c r="F14" s="16"/>
    </row>
    <row r="15" spans="1:6">
      <c r="A15" s="17"/>
      <c r="B15" s="4">
        <v>9</v>
      </c>
      <c r="C15" s="16"/>
      <c r="D15" s="20" t="s">
        <v>63</v>
      </c>
      <c r="E15" s="16">
        <v>38</v>
      </c>
      <c r="F15" s="16">
        <v>0.47</v>
      </c>
    </row>
    <row r="16" spans="1:6">
      <c r="A16" s="17"/>
      <c r="B16" s="4">
        <v>10</v>
      </c>
      <c r="C16" s="16"/>
      <c r="D16" s="20" t="s">
        <v>64</v>
      </c>
      <c r="E16" s="16">
        <v>39</v>
      </c>
      <c r="F16" s="16"/>
    </row>
    <row r="17" spans="1:6">
      <c r="A17" s="17"/>
      <c r="B17" s="4">
        <v>11</v>
      </c>
      <c r="C17" s="16"/>
      <c r="D17" s="20" t="s">
        <v>65</v>
      </c>
      <c r="E17" s="16">
        <v>40</v>
      </c>
      <c r="F17" s="16"/>
    </row>
    <row r="18" spans="1:6">
      <c r="A18" s="17"/>
      <c r="B18" s="4">
        <v>12</v>
      </c>
      <c r="C18" s="16"/>
      <c r="D18" s="20" t="s">
        <v>66</v>
      </c>
      <c r="E18" s="16">
        <v>41</v>
      </c>
      <c r="F18" s="16"/>
    </row>
    <row r="19" spans="1:6">
      <c r="A19" s="17"/>
      <c r="B19" s="4">
        <v>13</v>
      </c>
      <c r="C19" s="16"/>
      <c r="D19" s="20" t="s">
        <v>67</v>
      </c>
      <c r="E19" s="16">
        <v>42</v>
      </c>
      <c r="F19" s="16"/>
    </row>
    <row r="20" spans="1:6">
      <c r="A20" s="17"/>
      <c r="B20" s="4">
        <v>14</v>
      </c>
      <c r="C20" s="16"/>
      <c r="D20" s="20" t="s">
        <v>68</v>
      </c>
      <c r="E20" s="16">
        <v>43</v>
      </c>
      <c r="F20" s="16"/>
    </row>
    <row r="21" spans="1:6">
      <c r="A21" s="17"/>
      <c r="B21" s="4">
        <v>15</v>
      </c>
      <c r="C21" s="16"/>
      <c r="D21" s="20" t="s">
        <v>69</v>
      </c>
      <c r="E21" s="16">
        <v>44</v>
      </c>
      <c r="F21" s="16"/>
    </row>
    <row r="22" spans="1:6">
      <c r="A22" s="17"/>
      <c r="B22" s="4">
        <v>16</v>
      </c>
      <c r="C22" s="16"/>
      <c r="D22" s="20" t="s">
        <v>70</v>
      </c>
      <c r="E22" s="16">
        <v>45</v>
      </c>
      <c r="F22" s="16"/>
    </row>
    <row r="23" spans="1:6">
      <c r="A23" s="17"/>
      <c r="B23" s="4">
        <v>17</v>
      </c>
      <c r="C23" s="16"/>
      <c r="D23" s="20" t="s">
        <v>71</v>
      </c>
      <c r="E23" s="16">
        <v>46</v>
      </c>
      <c r="F23" s="16"/>
    </row>
    <row r="24" spans="1:6">
      <c r="A24" s="17"/>
      <c r="B24" s="4">
        <v>18</v>
      </c>
      <c r="C24" s="16"/>
      <c r="D24" s="20" t="s">
        <v>72</v>
      </c>
      <c r="E24" s="16">
        <v>47</v>
      </c>
      <c r="F24" s="16"/>
    </row>
    <row r="25" spans="1:6">
      <c r="A25" s="17"/>
      <c r="B25" s="4">
        <v>19</v>
      </c>
      <c r="C25" s="16"/>
      <c r="D25" s="20" t="s">
        <v>73</v>
      </c>
      <c r="E25" s="16">
        <v>48</v>
      </c>
      <c r="F25" s="16">
        <v>0.83</v>
      </c>
    </row>
    <row r="26" spans="1:6">
      <c r="A26" s="17"/>
      <c r="B26" s="4">
        <v>20</v>
      </c>
      <c r="C26" s="16"/>
      <c r="D26" s="20" t="s">
        <v>74</v>
      </c>
      <c r="E26" s="16">
        <v>49</v>
      </c>
      <c r="F26" s="16"/>
    </row>
    <row r="27" spans="1:6">
      <c r="A27" s="17"/>
      <c r="B27" s="4">
        <v>21</v>
      </c>
      <c r="C27" s="16"/>
      <c r="D27" s="20" t="s">
        <v>75</v>
      </c>
      <c r="E27" s="16">
        <v>50</v>
      </c>
      <c r="F27" s="16"/>
    </row>
    <row r="28" spans="1:6">
      <c r="A28" s="24" t="s">
        <v>7</v>
      </c>
      <c r="B28" s="4">
        <v>22</v>
      </c>
      <c r="C28" s="16">
        <v>29.24</v>
      </c>
      <c r="D28" s="26" t="s">
        <v>30</v>
      </c>
      <c r="E28" s="16">
        <v>51</v>
      </c>
      <c r="F28" s="16">
        <v>29.33</v>
      </c>
    </row>
    <row r="29" spans="1:6">
      <c r="A29" s="19" t="s">
        <v>119</v>
      </c>
      <c r="B29" s="4">
        <v>23</v>
      </c>
      <c r="C29" s="16">
        <v>0.39</v>
      </c>
      <c r="D29" s="20" t="s">
        <v>122</v>
      </c>
      <c r="E29" s="16">
        <v>52</v>
      </c>
      <c r="F29" s="16"/>
    </row>
    <row r="30" spans="1:6">
      <c r="A30" s="19" t="s">
        <v>81</v>
      </c>
      <c r="B30" s="4">
        <v>24</v>
      </c>
      <c r="C30" s="16">
        <v>0.39</v>
      </c>
      <c r="D30" s="16" t="s">
        <v>123</v>
      </c>
      <c r="E30" s="16">
        <v>53</v>
      </c>
      <c r="F30" s="16"/>
    </row>
    <row r="31" spans="1:6">
      <c r="A31" s="19" t="s">
        <v>120</v>
      </c>
      <c r="B31" s="4">
        <v>25</v>
      </c>
      <c r="C31" s="16"/>
      <c r="D31" s="16" t="s">
        <v>124</v>
      </c>
      <c r="E31" s="16">
        <v>54</v>
      </c>
      <c r="F31" s="16"/>
    </row>
    <row r="32" spans="1:6">
      <c r="A32" s="17"/>
      <c r="B32" s="4">
        <v>26</v>
      </c>
      <c r="C32" s="16"/>
      <c r="D32" s="20" t="s">
        <v>125</v>
      </c>
      <c r="E32" s="16">
        <v>55</v>
      </c>
      <c r="F32" s="16">
        <v>0.3</v>
      </c>
    </row>
    <row r="33" spans="1:6">
      <c r="A33" s="24"/>
      <c r="B33" s="4">
        <v>27</v>
      </c>
      <c r="C33" s="16"/>
      <c r="D33" s="11" t="s">
        <v>126</v>
      </c>
      <c r="E33" s="16">
        <v>56</v>
      </c>
      <c r="F33" s="52">
        <v>0.3</v>
      </c>
    </row>
    <row r="34" spans="1:6">
      <c r="A34" s="17"/>
      <c r="B34" s="4">
        <v>28</v>
      </c>
      <c r="C34" s="16"/>
      <c r="D34" s="16"/>
      <c r="E34" s="16">
        <v>57</v>
      </c>
      <c r="F34" s="16"/>
    </row>
    <row r="35" spans="1:6" ht="15" thickBot="1">
      <c r="A35" s="23" t="s">
        <v>121</v>
      </c>
      <c r="B35" s="9">
        <v>29</v>
      </c>
      <c r="C35" s="18">
        <v>29.63</v>
      </c>
      <c r="D35" s="25" t="s">
        <v>54</v>
      </c>
      <c r="E35" s="18">
        <v>58</v>
      </c>
      <c r="F35" s="18">
        <v>29.63</v>
      </c>
    </row>
  </sheetData>
  <mergeCells count="5">
    <mergeCell ref="A1:F1"/>
    <mergeCell ref="A2:F2"/>
    <mergeCell ref="A3:F3"/>
    <mergeCell ref="A4:C4"/>
    <mergeCell ref="D4:F4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G7" sqref="G7"/>
    </sheetView>
  </sheetViews>
  <sheetFormatPr defaultRowHeight="14.25"/>
  <cols>
    <col min="1" max="3" width="3.375" bestFit="1" customWidth="1"/>
    <col min="4" max="4" width="40.125" bestFit="1" customWidth="1"/>
    <col min="5" max="7" width="13" bestFit="1" customWidth="1"/>
    <col min="10" max="10" width="17.25" bestFit="1" customWidth="1"/>
  </cols>
  <sheetData>
    <row r="1" spans="1:1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" thickBot="1">
      <c r="A3" s="55" t="s">
        <v>27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>
      <c r="A4" s="58" t="s">
        <v>5</v>
      </c>
      <c r="B4" s="59"/>
      <c r="C4" s="59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6" t="s">
        <v>13</v>
      </c>
    </row>
    <row r="5" spans="1:11">
      <c r="A5" s="65" t="s">
        <v>2</v>
      </c>
      <c r="B5" s="66" t="s">
        <v>3</v>
      </c>
      <c r="C5" s="66" t="s">
        <v>4</v>
      </c>
      <c r="D5" s="3" t="s">
        <v>14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8">
        <v>7</v>
      </c>
    </row>
    <row r="6" spans="1:11">
      <c r="A6" s="65"/>
      <c r="B6" s="66"/>
      <c r="C6" s="66"/>
      <c r="D6" s="3" t="s">
        <v>15</v>
      </c>
      <c r="E6" s="15">
        <v>29.24</v>
      </c>
      <c r="F6" s="15">
        <v>29.24</v>
      </c>
      <c r="G6" s="4"/>
      <c r="H6" s="4"/>
      <c r="I6" s="4"/>
      <c r="J6" s="4"/>
      <c r="K6" s="8"/>
    </row>
    <row r="7" spans="1:11">
      <c r="A7" s="61">
        <v>201</v>
      </c>
      <c r="B7" s="62"/>
      <c r="C7" s="62"/>
      <c r="D7" s="11" t="s">
        <v>16</v>
      </c>
      <c r="E7" s="15">
        <f>SUM(E8)</f>
        <v>27.939999999999998</v>
      </c>
      <c r="F7" s="15">
        <f>SUM(F8)</f>
        <v>27.939999999999998</v>
      </c>
      <c r="G7" s="4"/>
      <c r="H7" s="4"/>
      <c r="I7" s="4"/>
      <c r="J7" s="4"/>
      <c r="K7" s="8"/>
    </row>
    <row r="8" spans="1:11">
      <c r="A8" s="63">
        <v>20131</v>
      </c>
      <c r="B8" s="64"/>
      <c r="C8" s="64"/>
      <c r="D8" s="11" t="s">
        <v>17</v>
      </c>
      <c r="E8" s="15">
        <f>SUM(E9:E11)</f>
        <v>27.939999999999998</v>
      </c>
      <c r="F8" s="15">
        <f>SUM(F9:F11)</f>
        <v>27.939999999999998</v>
      </c>
      <c r="G8" s="4"/>
      <c r="H8" s="4"/>
      <c r="I8" s="4"/>
      <c r="J8" s="4"/>
      <c r="K8" s="8"/>
    </row>
    <row r="9" spans="1:11">
      <c r="A9" s="63">
        <v>2013101</v>
      </c>
      <c r="B9" s="64"/>
      <c r="C9" s="64"/>
      <c r="D9" s="11" t="s">
        <v>18</v>
      </c>
      <c r="E9" s="15">
        <v>20.04</v>
      </c>
      <c r="F9" s="15">
        <v>20.04</v>
      </c>
      <c r="G9" s="4"/>
      <c r="H9" s="4"/>
      <c r="I9" s="4"/>
      <c r="J9" s="4"/>
      <c r="K9" s="8"/>
    </row>
    <row r="10" spans="1:11">
      <c r="A10" s="63">
        <v>2013102</v>
      </c>
      <c r="B10" s="64"/>
      <c r="C10" s="64"/>
      <c r="D10" s="11" t="s">
        <v>19</v>
      </c>
      <c r="E10" s="15">
        <v>4.9000000000000004</v>
      </c>
      <c r="F10" s="15">
        <v>4.9000000000000004</v>
      </c>
      <c r="G10" s="4"/>
      <c r="H10" s="4"/>
      <c r="I10" s="4"/>
      <c r="J10" s="4"/>
      <c r="K10" s="8"/>
    </row>
    <row r="11" spans="1:11">
      <c r="A11" s="63">
        <v>2013199</v>
      </c>
      <c r="B11" s="64"/>
      <c r="C11" s="64"/>
      <c r="D11" s="11" t="s">
        <v>20</v>
      </c>
      <c r="E11" s="15">
        <v>3</v>
      </c>
      <c r="F11" s="15">
        <v>3</v>
      </c>
      <c r="G11" s="4"/>
      <c r="H11" s="4"/>
      <c r="I11" s="4"/>
      <c r="J11" s="4"/>
      <c r="K11" s="8"/>
    </row>
    <row r="12" spans="1:11">
      <c r="A12" s="63">
        <v>210</v>
      </c>
      <c r="B12" s="64"/>
      <c r="C12" s="64"/>
      <c r="D12" s="11" t="s">
        <v>21</v>
      </c>
      <c r="E12" s="15">
        <f>SUM(E13)</f>
        <v>0.47</v>
      </c>
      <c r="F12" s="15">
        <f>SUM(F13)</f>
        <v>0.47</v>
      </c>
      <c r="G12" s="4"/>
      <c r="H12" s="4"/>
      <c r="I12" s="4"/>
      <c r="J12" s="4"/>
      <c r="K12" s="8"/>
    </row>
    <row r="13" spans="1:11">
      <c r="A13" s="63">
        <v>21005</v>
      </c>
      <c r="B13" s="64"/>
      <c r="C13" s="64"/>
      <c r="D13" s="11" t="s">
        <v>22</v>
      </c>
      <c r="E13" s="15">
        <f>SUM(E14)</f>
        <v>0.47</v>
      </c>
      <c r="F13" s="15">
        <f>SUM(F14)</f>
        <v>0.47</v>
      </c>
      <c r="G13" s="4"/>
      <c r="H13" s="4"/>
      <c r="I13" s="4"/>
      <c r="J13" s="4"/>
      <c r="K13" s="8"/>
    </row>
    <row r="14" spans="1:11">
      <c r="A14" s="63">
        <v>2100599</v>
      </c>
      <c r="B14" s="64"/>
      <c r="C14" s="64"/>
      <c r="D14" s="11" t="s">
        <v>23</v>
      </c>
      <c r="E14" s="15">
        <v>0.47</v>
      </c>
      <c r="F14" s="15">
        <v>0.47</v>
      </c>
      <c r="G14" s="4"/>
      <c r="H14" s="4"/>
      <c r="I14" s="4"/>
      <c r="J14" s="4"/>
      <c r="K14" s="8"/>
    </row>
    <row r="15" spans="1:11">
      <c r="A15" s="63">
        <v>221</v>
      </c>
      <c r="B15" s="64"/>
      <c r="C15" s="64"/>
      <c r="D15" s="11" t="s">
        <v>24</v>
      </c>
      <c r="E15" s="15">
        <f>SUM(E16)</f>
        <v>0.83</v>
      </c>
      <c r="F15" s="15">
        <f>SUM(F16)</f>
        <v>0.83</v>
      </c>
      <c r="G15" s="4"/>
      <c r="H15" s="4"/>
      <c r="I15" s="4"/>
      <c r="J15" s="4"/>
      <c r="K15" s="8"/>
    </row>
    <row r="16" spans="1:11">
      <c r="A16" s="63">
        <v>22102</v>
      </c>
      <c r="B16" s="64"/>
      <c r="C16" s="64"/>
      <c r="D16" s="11" t="s">
        <v>25</v>
      </c>
      <c r="E16" s="15">
        <f>SUM(E17)</f>
        <v>0.83</v>
      </c>
      <c r="F16" s="15">
        <f>SUM(F17)</f>
        <v>0.83</v>
      </c>
      <c r="G16" s="4"/>
      <c r="H16" s="4"/>
      <c r="I16" s="4"/>
      <c r="J16" s="4"/>
      <c r="K16" s="8"/>
    </row>
    <row r="17" spans="1:11">
      <c r="A17" s="63">
        <v>2210201</v>
      </c>
      <c r="B17" s="64"/>
      <c r="C17" s="64"/>
      <c r="D17" s="11" t="s">
        <v>26</v>
      </c>
      <c r="E17" s="15">
        <v>0.83</v>
      </c>
      <c r="F17" s="15">
        <v>0.83</v>
      </c>
      <c r="G17" s="4"/>
      <c r="H17" s="4"/>
      <c r="I17" s="4"/>
      <c r="J17" s="4"/>
      <c r="K17" s="8"/>
    </row>
    <row r="18" spans="1:11" ht="15" thickBot="1">
      <c r="A18" s="67"/>
      <c r="B18" s="68"/>
      <c r="C18" s="68"/>
      <c r="D18" s="9"/>
      <c r="E18" s="9"/>
      <c r="F18" s="9"/>
      <c r="G18" s="9"/>
      <c r="H18" s="9"/>
      <c r="I18" s="9"/>
      <c r="J18" s="9"/>
      <c r="K18" s="10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9">
    <mergeCell ref="A18:C18"/>
    <mergeCell ref="A12:C1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5:A6"/>
    <mergeCell ref="B5:B6"/>
    <mergeCell ref="C5:C6"/>
    <mergeCell ref="A1:K1"/>
    <mergeCell ref="A2:K2"/>
    <mergeCell ref="A3:K3"/>
    <mergeCell ref="A4:C4"/>
    <mergeCell ref="A7:C7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G10" sqref="G9:G10"/>
    </sheetView>
  </sheetViews>
  <sheetFormatPr defaultRowHeight="14.25"/>
  <cols>
    <col min="1" max="3" width="3.375" bestFit="1" customWidth="1"/>
    <col min="4" max="4" width="40.125" bestFit="1" customWidth="1"/>
    <col min="5" max="7" width="13" bestFit="1" customWidth="1"/>
    <col min="10" max="10" width="20.375" bestFit="1" customWidth="1"/>
  </cols>
  <sheetData>
    <row r="1" spans="1:10">
      <c r="A1" s="55" t="s">
        <v>29</v>
      </c>
      <c r="B1" s="56"/>
      <c r="C1" s="56"/>
      <c r="D1" s="56"/>
      <c r="E1" s="56"/>
      <c r="F1" s="56"/>
      <c r="G1" s="56"/>
      <c r="H1" s="56"/>
      <c r="I1" s="56"/>
      <c r="J1" s="56"/>
    </row>
    <row r="2" spans="1:10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5" thickBot="1">
      <c r="A3" s="55" t="s">
        <v>35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58" t="s">
        <v>5</v>
      </c>
      <c r="B4" s="59"/>
      <c r="C4" s="59"/>
      <c r="D4" s="5" t="s">
        <v>6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6" t="s">
        <v>36</v>
      </c>
    </row>
    <row r="5" spans="1:10">
      <c r="A5" s="65" t="s">
        <v>2</v>
      </c>
      <c r="B5" s="66" t="s">
        <v>3</v>
      </c>
      <c r="C5" s="66" t="s">
        <v>4</v>
      </c>
      <c r="D5" s="3" t="s">
        <v>14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8">
        <v>6</v>
      </c>
    </row>
    <row r="6" spans="1:10">
      <c r="A6" s="65"/>
      <c r="B6" s="66"/>
      <c r="C6" s="66"/>
      <c r="D6" s="3" t="s">
        <v>15</v>
      </c>
      <c r="E6" s="12">
        <f>SUM(E7,E12,E15)</f>
        <v>29.33</v>
      </c>
      <c r="F6" s="12">
        <f>SUM(F7,F12,F15)</f>
        <v>24.339999999999996</v>
      </c>
      <c r="G6" s="13">
        <f>SUM(G7)</f>
        <v>4.99</v>
      </c>
      <c r="H6" s="4"/>
      <c r="I6" s="4"/>
      <c r="J6" s="8"/>
    </row>
    <row r="7" spans="1:10">
      <c r="A7" s="63">
        <v>201</v>
      </c>
      <c r="B7" s="64"/>
      <c r="C7" s="64"/>
      <c r="D7" s="11" t="s">
        <v>16</v>
      </c>
      <c r="E7" s="12">
        <v>28.03</v>
      </c>
      <c r="F7" s="12">
        <v>23.04</v>
      </c>
      <c r="G7" s="13">
        <f>SUM(G8)</f>
        <v>4.99</v>
      </c>
      <c r="H7" s="4"/>
      <c r="I7" s="4"/>
      <c r="J7" s="8"/>
    </row>
    <row r="8" spans="1:10">
      <c r="A8" s="63">
        <v>20131</v>
      </c>
      <c r="B8" s="64"/>
      <c r="C8" s="64"/>
      <c r="D8" s="11" t="s">
        <v>17</v>
      </c>
      <c r="E8" s="12">
        <f>SUM(E9:E11)</f>
        <v>28.03</v>
      </c>
      <c r="F8" s="12">
        <v>23.04</v>
      </c>
      <c r="G8" s="13">
        <f>SUM(G10)</f>
        <v>4.99</v>
      </c>
      <c r="H8" s="4"/>
      <c r="I8" s="4"/>
      <c r="J8" s="8"/>
    </row>
    <row r="9" spans="1:10">
      <c r="A9" s="63">
        <v>2013101</v>
      </c>
      <c r="B9" s="64"/>
      <c r="C9" s="64"/>
      <c r="D9" s="11" t="s">
        <v>18</v>
      </c>
      <c r="E9" s="12">
        <v>20.04</v>
      </c>
      <c r="F9" s="12">
        <v>20.04</v>
      </c>
      <c r="G9" s="13"/>
      <c r="H9" s="4"/>
      <c r="I9" s="4"/>
      <c r="J9" s="8"/>
    </row>
    <row r="10" spans="1:10">
      <c r="A10" s="63">
        <v>2013102</v>
      </c>
      <c r="B10" s="64"/>
      <c r="C10" s="64"/>
      <c r="D10" s="11" t="s">
        <v>19</v>
      </c>
      <c r="E10" s="12">
        <v>4.99</v>
      </c>
      <c r="F10" s="12"/>
      <c r="G10" s="13">
        <v>4.99</v>
      </c>
      <c r="H10" s="4"/>
      <c r="I10" s="4"/>
      <c r="J10" s="8"/>
    </row>
    <row r="11" spans="1:10">
      <c r="A11" s="63">
        <v>2013199</v>
      </c>
      <c r="B11" s="64"/>
      <c r="C11" s="64"/>
      <c r="D11" s="11" t="s">
        <v>20</v>
      </c>
      <c r="E11" s="12">
        <v>3</v>
      </c>
      <c r="F11" s="12">
        <v>3</v>
      </c>
      <c r="G11" s="13"/>
      <c r="H11" s="4"/>
      <c r="I11" s="4"/>
      <c r="J11" s="8"/>
    </row>
    <row r="12" spans="1:10">
      <c r="A12" s="63">
        <v>210</v>
      </c>
      <c r="B12" s="64"/>
      <c r="C12" s="64"/>
      <c r="D12" s="11" t="s">
        <v>21</v>
      </c>
      <c r="E12" s="12">
        <v>0.47</v>
      </c>
      <c r="F12" s="12">
        <v>0.47</v>
      </c>
      <c r="G12" s="13"/>
      <c r="H12" s="4"/>
      <c r="I12" s="4"/>
      <c r="J12" s="8"/>
    </row>
    <row r="13" spans="1:10">
      <c r="A13" s="63">
        <v>21005</v>
      </c>
      <c r="B13" s="64"/>
      <c r="C13" s="64"/>
      <c r="D13" s="11" t="s">
        <v>22</v>
      </c>
      <c r="E13" s="12">
        <v>0.47</v>
      </c>
      <c r="F13" s="12">
        <v>0.47</v>
      </c>
      <c r="G13" s="13"/>
      <c r="H13" s="4"/>
      <c r="I13" s="4"/>
      <c r="J13" s="8"/>
    </row>
    <row r="14" spans="1:10">
      <c r="A14" s="63">
        <v>2100599</v>
      </c>
      <c r="B14" s="64"/>
      <c r="C14" s="64"/>
      <c r="D14" s="11" t="s">
        <v>23</v>
      </c>
      <c r="E14" s="12">
        <v>0.47</v>
      </c>
      <c r="F14" s="12">
        <v>0.47</v>
      </c>
      <c r="G14" s="13"/>
      <c r="H14" s="4"/>
      <c r="I14" s="4"/>
      <c r="J14" s="8"/>
    </row>
    <row r="15" spans="1:10">
      <c r="A15" s="63">
        <v>221</v>
      </c>
      <c r="B15" s="64"/>
      <c r="C15" s="64"/>
      <c r="D15" s="11" t="s">
        <v>24</v>
      </c>
      <c r="E15" s="12">
        <v>0.83</v>
      </c>
      <c r="F15" s="12">
        <v>0.83</v>
      </c>
      <c r="G15" s="13"/>
      <c r="H15" s="4"/>
      <c r="I15" s="4"/>
      <c r="J15" s="8"/>
    </row>
    <row r="16" spans="1:10">
      <c r="A16" s="63">
        <v>22102</v>
      </c>
      <c r="B16" s="64"/>
      <c r="C16" s="64"/>
      <c r="D16" s="11" t="s">
        <v>25</v>
      </c>
      <c r="E16" s="12">
        <v>0.83</v>
      </c>
      <c r="F16" s="12">
        <v>0.83</v>
      </c>
      <c r="G16" s="13"/>
      <c r="H16" s="4"/>
      <c r="I16" s="4"/>
      <c r="J16" s="8"/>
    </row>
    <row r="17" spans="1:10">
      <c r="A17" s="63">
        <v>2210201</v>
      </c>
      <c r="B17" s="64"/>
      <c r="C17" s="64"/>
      <c r="D17" s="11" t="s">
        <v>26</v>
      </c>
      <c r="E17" s="12">
        <v>0.83</v>
      </c>
      <c r="F17" s="12">
        <v>0.83</v>
      </c>
      <c r="G17" s="13"/>
      <c r="H17" s="4"/>
      <c r="I17" s="4"/>
      <c r="J17" s="8"/>
    </row>
    <row r="18" spans="1:10" ht="15" thickBot="1">
      <c r="A18" s="67"/>
      <c r="B18" s="68"/>
      <c r="C18" s="68"/>
      <c r="D18" s="9"/>
      <c r="E18" s="9"/>
      <c r="F18" s="9"/>
      <c r="G18" s="14"/>
      <c r="H18" s="9"/>
      <c r="I18" s="9"/>
      <c r="J18" s="10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19"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J1"/>
    <mergeCell ref="A2:J2"/>
    <mergeCell ref="A3:J3"/>
    <mergeCell ref="A4:C4"/>
    <mergeCell ref="A5:A6"/>
    <mergeCell ref="B5:B6"/>
    <mergeCell ref="C5:C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G30" sqref="G30"/>
    </sheetView>
  </sheetViews>
  <sheetFormatPr defaultRowHeight="14.25"/>
  <cols>
    <col min="1" max="1" width="30.5" customWidth="1"/>
    <col min="2" max="2" width="5.25" style="1" bestFit="1" customWidth="1"/>
    <col min="4" max="4" width="27.625" bestFit="1" customWidth="1"/>
    <col min="5" max="5" width="5.25" bestFit="1" customWidth="1"/>
    <col min="7" max="7" width="11" bestFit="1" customWidth="1"/>
    <col min="8" max="8" width="12.375" customWidth="1"/>
  </cols>
  <sheetData>
    <row r="1" spans="1:8">
      <c r="A1" s="55" t="s">
        <v>77</v>
      </c>
      <c r="B1" s="56"/>
      <c r="C1" s="56"/>
      <c r="D1" s="56"/>
      <c r="E1" s="56"/>
      <c r="F1" s="56"/>
      <c r="G1" s="56"/>
      <c r="H1" s="56"/>
    </row>
    <row r="2" spans="1:8">
      <c r="A2" s="57" t="s">
        <v>37</v>
      </c>
      <c r="B2" s="57"/>
      <c r="C2" s="57"/>
      <c r="D2" s="57"/>
      <c r="E2" s="57"/>
      <c r="F2" s="57"/>
      <c r="G2" s="57"/>
      <c r="H2" s="57"/>
    </row>
    <row r="3" spans="1:8" ht="15" thickBot="1">
      <c r="A3" s="55" t="s">
        <v>38</v>
      </c>
      <c r="B3" s="56"/>
      <c r="C3" s="56"/>
      <c r="D3" s="56"/>
      <c r="E3" s="56"/>
      <c r="F3" s="56"/>
      <c r="G3" s="56"/>
      <c r="H3" s="56"/>
    </row>
    <row r="4" spans="1:8">
      <c r="A4" s="72" t="s">
        <v>40</v>
      </c>
      <c r="B4" s="70"/>
      <c r="C4" s="71"/>
      <c r="D4" s="69" t="s">
        <v>39</v>
      </c>
      <c r="E4" s="70"/>
      <c r="F4" s="70"/>
      <c r="G4" s="70"/>
      <c r="H4" s="71"/>
    </row>
    <row r="5" spans="1:8" ht="30.75" customHeight="1">
      <c r="A5" s="7" t="s">
        <v>48</v>
      </c>
      <c r="B5" s="3" t="s">
        <v>42</v>
      </c>
      <c r="C5" s="3" t="s">
        <v>43</v>
      </c>
      <c r="D5" s="3" t="s">
        <v>41</v>
      </c>
      <c r="E5" s="3" t="s">
        <v>42</v>
      </c>
      <c r="F5" s="3" t="s">
        <v>44</v>
      </c>
      <c r="G5" s="21" t="s">
        <v>45</v>
      </c>
      <c r="H5" s="21" t="s">
        <v>46</v>
      </c>
    </row>
    <row r="6" spans="1:8">
      <c r="A6" s="7" t="s">
        <v>47</v>
      </c>
      <c r="B6" s="4"/>
      <c r="C6" s="4">
        <v>1</v>
      </c>
      <c r="D6" s="3" t="s">
        <v>47</v>
      </c>
      <c r="E6" s="4"/>
      <c r="F6" s="4">
        <v>2</v>
      </c>
      <c r="G6" s="4">
        <v>3</v>
      </c>
      <c r="H6" s="4">
        <v>4</v>
      </c>
    </row>
    <row r="7" spans="1:8">
      <c r="A7" s="19" t="s">
        <v>49</v>
      </c>
      <c r="B7" s="4">
        <v>1</v>
      </c>
      <c r="C7" s="16">
        <v>29.24</v>
      </c>
      <c r="D7" s="20" t="s">
        <v>55</v>
      </c>
      <c r="E7" s="16">
        <v>28</v>
      </c>
      <c r="F7" s="16">
        <v>28.03</v>
      </c>
      <c r="G7" s="16">
        <v>28.03</v>
      </c>
      <c r="H7" s="16"/>
    </row>
    <row r="8" spans="1:8">
      <c r="A8" s="19" t="s">
        <v>50</v>
      </c>
      <c r="B8" s="4">
        <v>2</v>
      </c>
      <c r="C8" s="16"/>
      <c r="D8" s="20" t="s">
        <v>56</v>
      </c>
      <c r="E8" s="16">
        <v>29</v>
      </c>
      <c r="F8" s="16"/>
      <c r="G8" s="16"/>
      <c r="H8" s="16"/>
    </row>
    <row r="9" spans="1:8">
      <c r="A9" s="17"/>
      <c r="B9" s="4">
        <v>3</v>
      </c>
      <c r="C9" s="16"/>
      <c r="D9" s="16" t="s">
        <v>57</v>
      </c>
      <c r="E9" s="16">
        <v>30</v>
      </c>
      <c r="F9" s="16"/>
      <c r="G9" s="16"/>
      <c r="H9" s="16"/>
    </row>
    <row r="10" spans="1:8">
      <c r="A10" s="17"/>
      <c r="B10" s="4">
        <v>4</v>
      </c>
      <c r="C10" s="16"/>
      <c r="D10" s="20" t="s">
        <v>58</v>
      </c>
      <c r="E10" s="16">
        <v>31</v>
      </c>
      <c r="F10" s="16"/>
      <c r="G10" s="16"/>
      <c r="H10" s="16"/>
    </row>
    <row r="11" spans="1:8">
      <c r="A11" s="17"/>
      <c r="B11" s="4">
        <v>5</v>
      </c>
      <c r="C11" s="16"/>
      <c r="D11" s="20" t="s">
        <v>59</v>
      </c>
      <c r="E11" s="16">
        <v>32</v>
      </c>
      <c r="F11" s="16"/>
      <c r="G11" s="16"/>
      <c r="H11" s="16"/>
    </row>
    <row r="12" spans="1:8">
      <c r="A12" s="17"/>
      <c r="B12" s="4">
        <v>6</v>
      </c>
      <c r="C12" s="16"/>
      <c r="D12" s="20" t="s">
        <v>60</v>
      </c>
      <c r="E12" s="16">
        <v>33</v>
      </c>
      <c r="F12" s="16"/>
      <c r="G12" s="16"/>
      <c r="H12" s="16"/>
    </row>
    <row r="13" spans="1:8">
      <c r="A13" s="17"/>
      <c r="B13" s="4">
        <v>7</v>
      </c>
      <c r="C13" s="16"/>
      <c r="D13" s="20" t="s">
        <v>61</v>
      </c>
      <c r="E13" s="16">
        <v>34</v>
      </c>
      <c r="F13" s="16"/>
      <c r="G13" s="16"/>
      <c r="H13" s="16"/>
    </row>
    <row r="14" spans="1:8">
      <c r="A14" s="17"/>
      <c r="B14" s="4">
        <v>8</v>
      </c>
      <c r="C14" s="16"/>
      <c r="D14" s="20" t="s">
        <v>62</v>
      </c>
      <c r="E14" s="16">
        <v>35</v>
      </c>
      <c r="F14" s="16"/>
      <c r="G14" s="16"/>
      <c r="H14" s="16"/>
    </row>
    <row r="15" spans="1:8">
      <c r="A15" s="17"/>
      <c r="B15" s="4">
        <v>9</v>
      </c>
      <c r="C15" s="16"/>
      <c r="D15" s="20" t="s">
        <v>63</v>
      </c>
      <c r="E15" s="16">
        <v>36</v>
      </c>
      <c r="F15" s="16">
        <v>0.47</v>
      </c>
      <c r="G15" s="16">
        <v>0.47</v>
      </c>
      <c r="H15" s="16"/>
    </row>
    <row r="16" spans="1:8">
      <c r="A16" s="17"/>
      <c r="B16" s="4">
        <v>10</v>
      </c>
      <c r="C16" s="16"/>
      <c r="D16" s="20" t="s">
        <v>64</v>
      </c>
      <c r="E16" s="16">
        <v>37</v>
      </c>
      <c r="F16" s="16"/>
      <c r="G16" s="16"/>
      <c r="H16" s="16"/>
    </row>
    <row r="17" spans="1:8">
      <c r="A17" s="17"/>
      <c r="B17" s="4">
        <v>11</v>
      </c>
      <c r="C17" s="16"/>
      <c r="D17" s="20" t="s">
        <v>65</v>
      </c>
      <c r="E17" s="16">
        <v>38</v>
      </c>
      <c r="F17" s="16"/>
      <c r="G17" s="16"/>
      <c r="H17" s="16"/>
    </row>
    <row r="18" spans="1:8">
      <c r="A18" s="17"/>
      <c r="B18" s="4">
        <v>12</v>
      </c>
      <c r="C18" s="16"/>
      <c r="D18" s="20" t="s">
        <v>66</v>
      </c>
      <c r="E18" s="16">
        <v>39</v>
      </c>
      <c r="F18" s="16"/>
      <c r="G18" s="16"/>
      <c r="H18" s="16"/>
    </row>
    <row r="19" spans="1:8">
      <c r="A19" s="17"/>
      <c r="B19" s="4">
        <v>13</v>
      </c>
      <c r="C19" s="16"/>
      <c r="D19" s="20" t="s">
        <v>67</v>
      </c>
      <c r="E19" s="16">
        <v>40</v>
      </c>
      <c r="F19" s="16"/>
      <c r="G19" s="16"/>
      <c r="H19" s="16"/>
    </row>
    <row r="20" spans="1:8">
      <c r="A20" s="17"/>
      <c r="B20" s="4">
        <v>14</v>
      </c>
      <c r="C20" s="16"/>
      <c r="D20" s="20" t="s">
        <v>68</v>
      </c>
      <c r="E20" s="16">
        <v>41</v>
      </c>
      <c r="F20" s="16"/>
      <c r="G20" s="16"/>
      <c r="H20" s="16"/>
    </row>
    <row r="21" spans="1:8">
      <c r="A21" s="17"/>
      <c r="B21" s="4">
        <v>15</v>
      </c>
      <c r="C21" s="16"/>
      <c r="D21" s="20" t="s">
        <v>69</v>
      </c>
      <c r="E21" s="16">
        <v>42</v>
      </c>
      <c r="F21" s="16"/>
      <c r="G21" s="16"/>
      <c r="H21" s="16"/>
    </row>
    <row r="22" spans="1:8">
      <c r="A22" s="17"/>
      <c r="B22" s="4">
        <v>16</v>
      </c>
      <c r="C22" s="16"/>
      <c r="D22" s="20" t="s">
        <v>70</v>
      </c>
      <c r="E22" s="16">
        <v>43</v>
      </c>
      <c r="F22" s="16"/>
      <c r="G22" s="16"/>
      <c r="H22" s="16"/>
    </row>
    <row r="23" spans="1:8">
      <c r="A23" s="17"/>
      <c r="B23" s="4">
        <v>17</v>
      </c>
      <c r="C23" s="16"/>
      <c r="D23" s="20" t="s">
        <v>71</v>
      </c>
      <c r="E23" s="16">
        <v>44</v>
      </c>
      <c r="F23" s="16"/>
      <c r="G23" s="16"/>
      <c r="H23" s="16"/>
    </row>
    <row r="24" spans="1:8">
      <c r="A24" s="17"/>
      <c r="B24" s="4">
        <v>18</v>
      </c>
      <c r="C24" s="16"/>
      <c r="D24" s="20" t="s">
        <v>72</v>
      </c>
      <c r="E24" s="16">
        <v>45</v>
      </c>
      <c r="F24" s="16"/>
      <c r="G24" s="16"/>
      <c r="H24" s="16"/>
    </row>
    <row r="25" spans="1:8">
      <c r="A25" s="17"/>
      <c r="B25" s="4">
        <v>19</v>
      </c>
      <c r="C25" s="16"/>
      <c r="D25" s="20" t="s">
        <v>73</v>
      </c>
      <c r="E25" s="16">
        <v>46</v>
      </c>
      <c r="F25" s="16">
        <v>0.83</v>
      </c>
      <c r="G25" s="16">
        <v>0.83</v>
      </c>
      <c r="H25" s="16"/>
    </row>
    <row r="26" spans="1:8">
      <c r="A26" s="17"/>
      <c r="B26" s="4">
        <v>20</v>
      </c>
      <c r="C26" s="16"/>
      <c r="D26" s="20" t="s">
        <v>74</v>
      </c>
      <c r="E26" s="16">
        <v>47</v>
      </c>
      <c r="F26" s="16"/>
      <c r="G26" s="16"/>
      <c r="H26" s="16"/>
    </row>
    <row r="27" spans="1:8">
      <c r="A27" s="17"/>
      <c r="B27" s="4">
        <v>21</v>
      </c>
      <c r="C27" s="16"/>
      <c r="D27" s="20" t="s">
        <v>75</v>
      </c>
      <c r="E27" s="16">
        <v>48</v>
      </c>
      <c r="F27" s="16"/>
      <c r="G27" s="16"/>
      <c r="H27" s="16"/>
    </row>
    <row r="28" spans="1:8">
      <c r="A28" s="24" t="s">
        <v>7</v>
      </c>
      <c r="B28" s="4">
        <v>22</v>
      </c>
      <c r="C28" s="16">
        <v>29.24</v>
      </c>
      <c r="D28" s="26" t="s">
        <v>30</v>
      </c>
      <c r="E28" s="16">
        <v>49</v>
      </c>
      <c r="F28" s="16">
        <v>29.33</v>
      </c>
      <c r="G28" s="16">
        <v>29.33</v>
      </c>
      <c r="H28" s="16"/>
    </row>
    <row r="29" spans="1:8">
      <c r="A29" s="19" t="s">
        <v>51</v>
      </c>
      <c r="B29" s="4">
        <v>23</v>
      </c>
      <c r="C29" s="16">
        <v>0.39</v>
      </c>
      <c r="D29" s="20" t="s">
        <v>76</v>
      </c>
      <c r="E29" s="16">
        <v>50</v>
      </c>
      <c r="F29" s="16">
        <v>0.3</v>
      </c>
      <c r="G29" s="16">
        <v>0.3</v>
      </c>
      <c r="H29" s="16"/>
    </row>
    <row r="30" spans="1:8">
      <c r="A30" s="19" t="s">
        <v>52</v>
      </c>
      <c r="B30" s="4">
        <v>24</v>
      </c>
      <c r="C30" s="16">
        <v>0.39</v>
      </c>
      <c r="D30" s="16"/>
      <c r="E30" s="16">
        <v>51</v>
      </c>
      <c r="F30" s="16"/>
      <c r="G30" s="16"/>
      <c r="H30" s="16"/>
    </row>
    <row r="31" spans="1:8">
      <c r="A31" s="19" t="s">
        <v>53</v>
      </c>
      <c r="B31" s="4">
        <v>25</v>
      </c>
      <c r="C31" s="16"/>
      <c r="D31" s="16"/>
      <c r="E31" s="16">
        <v>52</v>
      </c>
      <c r="F31" s="16"/>
      <c r="G31" s="16"/>
      <c r="H31" s="16"/>
    </row>
    <row r="32" spans="1:8">
      <c r="A32" s="17"/>
      <c r="B32" s="4">
        <v>26</v>
      </c>
      <c r="C32" s="16"/>
      <c r="D32" s="16"/>
      <c r="E32" s="16">
        <v>53</v>
      </c>
      <c r="F32" s="16"/>
      <c r="G32" s="16"/>
      <c r="H32" s="16"/>
    </row>
    <row r="33" spans="1:8" ht="15" thickBot="1">
      <c r="A33" s="23" t="s">
        <v>54</v>
      </c>
      <c r="B33" s="4">
        <v>27</v>
      </c>
      <c r="C33" s="18">
        <f>SUM(C28,C29)</f>
        <v>29.63</v>
      </c>
      <c r="D33" s="25" t="s">
        <v>54</v>
      </c>
      <c r="E33" s="16">
        <v>54</v>
      </c>
      <c r="F33" s="27">
        <f>SUM(F28:F29)</f>
        <v>29.63</v>
      </c>
      <c r="G33" s="27">
        <f>SUM(G28:G29)</f>
        <v>29.63</v>
      </c>
      <c r="H33" s="18"/>
    </row>
    <row r="34" spans="1:8">
      <c r="A34" s="2"/>
    </row>
  </sheetData>
  <mergeCells count="5">
    <mergeCell ref="A1:H1"/>
    <mergeCell ref="A2:H2"/>
    <mergeCell ref="A3:H3"/>
    <mergeCell ref="D4:H4"/>
    <mergeCell ref="A4:C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9" sqref="F9"/>
    </sheetView>
  </sheetViews>
  <sheetFormatPr defaultRowHeight="14.25"/>
  <cols>
    <col min="1" max="3" width="3.375" bestFit="1" customWidth="1"/>
    <col min="4" max="4" width="38.75" customWidth="1"/>
    <col min="5" max="6" width="13" bestFit="1" customWidth="1"/>
    <col min="7" max="7" width="11.5" customWidth="1"/>
    <col min="8" max="8" width="13" bestFit="1" customWidth="1"/>
    <col min="10" max="10" width="10" bestFit="1" customWidth="1"/>
  </cols>
  <sheetData>
    <row r="1" spans="1:10">
      <c r="A1" s="55" t="s">
        <v>78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>
      <c r="A2" s="73" t="s">
        <v>79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5" thickBot="1">
      <c r="A3" s="55" t="s">
        <v>80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74" t="s">
        <v>5</v>
      </c>
      <c r="B4" s="75"/>
      <c r="C4" s="76"/>
      <c r="D4" s="80" t="s">
        <v>6</v>
      </c>
      <c r="E4" s="69" t="s">
        <v>81</v>
      </c>
      <c r="F4" s="70"/>
      <c r="G4" s="71"/>
      <c r="H4" s="69" t="s">
        <v>82</v>
      </c>
      <c r="I4" s="70"/>
      <c r="J4" s="82"/>
    </row>
    <row r="5" spans="1:10" ht="41.25" customHeight="1">
      <c r="A5" s="77"/>
      <c r="B5" s="78"/>
      <c r="C5" s="79"/>
      <c r="D5" s="81"/>
      <c r="E5" s="3" t="s">
        <v>15</v>
      </c>
      <c r="F5" s="3" t="s">
        <v>83</v>
      </c>
      <c r="G5" s="21" t="s">
        <v>84</v>
      </c>
      <c r="H5" s="3" t="s">
        <v>15</v>
      </c>
      <c r="I5" s="3" t="s">
        <v>85</v>
      </c>
      <c r="J5" s="28" t="s">
        <v>86</v>
      </c>
    </row>
    <row r="6" spans="1:10">
      <c r="A6" s="65" t="s">
        <v>2</v>
      </c>
      <c r="B6" s="66" t="s">
        <v>3</v>
      </c>
      <c r="C6" s="66" t="s">
        <v>4</v>
      </c>
      <c r="D6" s="3" t="s">
        <v>14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8">
        <v>6</v>
      </c>
    </row>
    <row r="7" spans="1:10">
      <c r="A7" s="65"/>
      <c r="B7" s="66"/>
      <c r="C7" s="66"/>
      <c r="D7" s="3" t="s">
        <v>15</v>
      </c>
      <c r="E7" s="30">
        <v>0.39</v>
      </c>
      <c r="F7" s="30"/>
      <c r="G7" s="30">
        <v>0.39</v>
      </c>
      <c r="H7" s="31">
        <v>29.24</v>
      </c>
      <c r="I7" s="31">
        <v>24.34</v>
      </c>
      <c r="J7" s="32">
        <v>4.9000000000000004</v>
      </c>
    </row>
    <row r="8" spans="1:10">
      <c r="A8" s="63">
        <v>201</v>
      </c>
      <c r="B8" s="64"/>
      <c r="C8" s="64"/>
      <c r="D8" s="29" t="s">
        <v>16</v>
      </c>
      <c r="E8" s="30">
        <v>0.39</v>
      </c>
      <c r="F8" s="30"/>
      <c r="G8" s="30">
        <v>0.39</v>
      </c>
      <c r="H8" s="31">
        <v>27.94</v>
      </c>
      <c r="I8" s="31">
        <v>23.04</v>
      </c>
      <c r="J8" s="32">
        <v>4.9000000000000004</v>
      </c>
    </row>
    <row r="9" spans="1:10">
      <c r="A9" s="63">
        <v>20131</v>
      </c>
      <c r="B9" s="64"/>
      <c r="C9" s="64"/>
      <c r="D9" s="29" t="s">
        <v>17</v>
      </c>
      <c r="E9" s="30">
        <v>0.39</v>
      </c>
      <c r="F9" s="30"/>
      <c r="G9" s="30">
        <v>0.39</v>
      </c>
      <c r="H9" s="31">
        <v>27.94</v>
      </c>
      <c r="I9" s="31">
        <v>23.04</v>
      </c>
      <c r="J9" s="32">
        <v>4.9000000000000004</v>
      </c>
    </row>
    <row r="10" spans="1:10">
      <c r="A10" s="63">
        <v>2013101</v>
      </c>
      <c r="B10" s="64"/>
      <c r="C10" s="64"/>
      <c r="D10" s="11" t="s">
        <v>18</v>
      </c>
      <c r="E10" s="30"/>
      <c r="F10" s="30"/>
      <c r="G10" s="30"/>
      <c r="H10" s="31">
        <v>20.04</v>
      </c>
      <c r="I10" s="31">
        <v>20.04</v>
      </c>
      <c r="J10" s="32"/>
    </row>
    <row r="11" spans="1:10">
      <c r="A11" s="63">
        <v>2013102</v>
      </c>
      <c r="B11" s="64"/>
      <c r="C11" s="64"/>
      <c r="D11" s="11" t="s">
        <v>19</v>
      </c>
      <c r="E11" s="30">
        <v>0.39</v>
      </c>
      <c r="F11" s="30"/>
      <c r="G11" s="30">
        <v>0.39</v>
      </c>
      <c r="H11" s="31">
        <v>4.9000000000000004</v>
      </c>
      <c r="I11" s="31"/>
      <c r="J11" s="32">
        <v>4.9000000000000004</v>
      </c>
    </row>
    <row r="12" spans="1:10">
      <c r="A12" s="63">
        <v>2013199</v>
      </c>
      <c r="B12" s="64"/>
      <c r="C12" s="64"/>
      <c r="D12" s="11" t="s">
        <v>20</v>
      </c>
      <c r="E12" s="30"/>
      <c r="F12" s="30"/>
      <c r="G12" s="30"/>
      <c r="H12" s="31">
        <v>3</v>
      </c>
      <c r="I12" s="31">
        <v>3</v>
      </c>
      <c r="J12" s="32"/>
    </row>
    <row r="13" spans="1:10">
      <c r="A13" s="63">
        <v>210</v>
      </c>
      <c r="B13" s="64"/>
      <c r="C13" s="64"/>
      <c r="D13" s="29" t="s">
        <v>21</v>
      </c>
      <c r="E13" s="30"/>
      <c r="F13" s="30"/>
      <c r="G13" s="30"/>
      <c r="H13" s="31">
        <v>0.47</v>
      </c>
      <c r="I13" s="31">
        <v>0.47</v>
      </c>
      <c r="J13" s="32"/>
    </row>
    <row r="14" spans="1:10">
      <c r="A14" s="63">
        <v>21005</v>
      </c>
      <c r="B14" s="64"/>
      <c r="C14" s="64"/>
      <c r="D14" s="29" t="s">
        <v>22</v>
      </c>
      <c r="E14" s="30"/>
      <c r="F14" s="30"/>
      <c r="G14" s="30"/>
      <c r="H14" s="31">
        <v>0.47</v>
      </c>
      <c r="I14" s="31">
        <v>0.47</v>
      </c>
      <c r="J14" s="32"/>
    </row>
    <row r="15" spans="1:10">
      <c r="A15" s="63">
        <v>2100599</v>
      </c>
      <c r="B15" s="64"/>
      <c r="C15" s="64"/>
      <c r="D15" s="11" t="s">
        <v>23</v>
      </c>
      <c r="E15" s="30"/>
      <c r="F15" s="30"/>
      <c r="G15" s="30"/>
      <c r="H15" s="31">
        <v>0.47</v>
      </c>
      <c r="I15" s="31">
        <v>0.47</v>
      </c>
      <c r="J15" s="32"/>
    </row>
    <row r="16" spans="1:10">
      <c r="A16" s="63">
        <v>221</v>
      </c>
      <c r="B16" s="64"/>
      <c r="C16" s="64"/>
      <c r="D16" s="29" t="s">
        <v>24</v>
      </c>
      <c r="E16" s="30"/>
      <c r="F16" s="30"/>
      <c r="G16" s="30"/>
      <c r="H16" s="31">
        <v>0.73</v>
      </c>
      <c r="I16" s="31">
        <v>0.83</v>
      </c>
      <c r="J16" s="32"/>
    </row>
    <row r="17" spans="1:10">
      <c r="A17" s="63">
        <v>22102</v>
      </c>
      <c r="B17" s="64"/>
      <c r="C17" s="64"/>
      <c r="D17" s="29" t="s">
        <v>25</v>
      </c>
      <c r="E17" s="30"/>
      <c r="F17" s="30"/>
      <c r="G17" s="30"/>
      <c r="H17" s="31">
        <v>0.73</v>
      </c>
      <c r="I17" s="31">
        <v>0.83</v>
      </c>
      <c r="J17" s="32"/>
    </row>
    <row r="18" spans="1:10">
      <c r="A18" s="63">
        <v>2210201</v>
      </c>
      <c r="B18" s="64"/>
      <c r="C18" s="64"/>
      <c r="D18" s="11" t="s">
        <v>26</v>
      </c>
      <c r="E18" s="30"/>
      <c r="F18" s="30"/>
      <c r="G18" s="30"/>
      <c r="H18" s="31">
        <v>0.83</v>
      </c>
      <c r="I18" s="31">
        <v>0.83</v>
      </c>
      <c r="J18" s="32"/>
    </row>
    <row r="19" spans="1:10" ht="15" thickBot="1">
      <c r="A19" s="67"/>
      <c r="B19" s="68"/>
      <c r="C19" s="68"/>
      <c r="D19" s="9"/>
      <c r="E19" s="33"/>
      <c r="F19" s="33"/>
      <c r="G19" s="34"/>
      <c r="H19" s="33"/>
      <c r="I19" s="33"/>
      <c r="J19" s="35"/>
    </row>
  </sheetData>
  <mergeCells count="22">
    <mergeCell ref="A18:C18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J1"/>
    <mergeCell ref="A2:J2"/>
    <mergeCell ref="A3:J3"/>
    <mergeCell ref="A6:A7"/>
    <mergeCell ref="B6:B7"/>
    <mergeCell ref="C6:C7"/>
    <mergeCell ref="A4:C5"/>
    <mergeCell ref="D4:D5"/>
    <mergeCell ref="E4:G4"/>
    <mergeCell ref="H4:J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11" sqref="J11"/>
    </sheetView>
  </sheetViews>
  <sheetFormatPr defaultRowHeight="14.25"/>
  <cols>
    <col min="1" max="3" width="3.375" bestFit="1" customWidth="1"/>
    <col min="4" max="4" width="38.75" customWidth="1"/>
    <col min="5" max="6" width="13" bestFit="1" customWidth="1"/>
    <col min="7" max="7" width="11.5" customWidth="1"/>
    <col min="8" max="9" width="13" bestFit="1" customWidth="1"/>
    <col min="10" max="10" width="14.125" bestFit="1" customWidth="1"/>
    <col min="11" max="11" width="13" bestFit="1" customWidth="1"/>
  </cols>
  <sheetData>
    <row r="1" spans="1:11">
      <c r="A1" s="55" t="s">
        <v>78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>
      <c r="A2" s="73" t="s">
        <v>79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" thickBot="1">
      <c r="A3" s="91" t="s">
        <v>93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>
      <c r="A4" s="92" t="s">
        <v>5</v>
      </c>
      <c r="B4" s="93"/>
      <c r="C4" s="93"/>
      <c r="D4" s="93" t="s">
        <v>6</v>
      </c>
      <c r="E4" s="93" t="s">
        <v>92</v>
      </c>
      <c r="F4" s="94"/>
      <c r="G4" s="94"/>
      <c r="H4" s="93" t="s">
        <v>91</v>
      </c>
      <c r="I4" s="93"/>
      <c r="J4" s="93"/>
      <c r="K4" s="95"/>
    </row>
    <row r="5" spans="1:11">
      <c r="A5" s="89"/>
      <c r="B5" s="87"/>
      <c r="C5" s="87"/>
      <c r="D5" s="87"/>
      <c r="E5" s="87" t="s">
        <v>15</v>
      </c>
      <c r="F5" s="87" t="s">
        <v>31</v>
      </c>
      <c r="G5" s="88" t="s">
        <v>87</v>
      </c>
      <c r="H5" s="87" t="s">
        <v>15</v>
      </c>
      <c r="I5" s="87" t="s">
        <v>83</v>
      </c>
      <c r="J5" s="87" t="s">
        <v>90</v>
      </c>
      <c r="K5" s="90"/>
    </row>
    <row r="6" spans="1:11" ht="41.25" customHeight="1">
      <c r="A6" s="89"/>
      <c r="B6" s="87"/>
      <c r="C6" s="87"/>
      <c r="D6" s="87"/>
      <c r="E6" s="87"/>
      <c r="F6" s="87"/>
      <c r="G6" s="88"/>
      <c r="H6" s="87"/>
      <c r="I6" s="87"/>
      <c r="J6" s="36" t="s">
        <v>88</v>
      </c>
      <c r="K6" s="45" t="s">
        <v>89</v>
      </c>
    </row>
    <row r="7" spans="1:11">
      <c r="A7" s="89" t="s">
        <v>2</v>
      </c>
      <c r="B7" s="87" t="s">
        <v>3</v>
      </c>
      <c r="C7" s="87" t="s">
        <v>4</v>
      </c>
      <c r="D7" s="36" t="s">
        <v>14</v>
      </c>
      <c r="E7" s="37">
        <v>7</v>
      </c>
      <c r="F7" s="37">
        <v>8</v>
      </c>
      <c r="G7" s="37">
        <v>9</v>
      </c>
      <c r="H7" s="37">
        <v>10</v>
      </c>
      <c r="I7" s="37">
        <v>11</v>
      </c>
      <c r="J7" s="37">
        <v>12</v>
      </c>
      <c r="K7" s="46">
        <v>13</v>
      </c>
    </row>
    <row r="8" spans="1:11">
      <c r="A8" s="89"/>
      <c r="B8" s="87"/>
      <c r="C8" s="87"/>
      <c r="D8" s="36" t="s">
        <v>15</v>
      </c>
      <c r="E8" s="38">
        <v>29.33</v>
      </c>
      <c r="F8" s="39">
        <v>24.34</v>
      </c>
      <c r="G8" s="38">
        <v>4.99</v>
      </c>
      <c r="H8" s="39">
        <v>0.3</v>
      </c>
      <c r="I8" s="39"/>
      <c r="J8" s="39"/>
      <c r="K8" s="47">
        <v>0.3</v>
      </c>
    </row>
    <row r="9" spans="1:11">
      <c r="A9" s="83">
        <v>201</v>
      </c>
      <c r="B9" s="84"/>
      <c r="C9" s="84"/>
      <c r="D9" s="40" t="s">
        <v>16</v>
      </c>
      <c r="E9" s="38">
        <v>28.03</v>
      </c>
      <c r="F9" s="39">
        <v>23.04</v>
      </c>
      <c r="G9" s="38">
        <v>4.99</v>
      </c>
      <c r="H9" s="39">
        <v>0.3</v>
      </c>
      <c r="I9" s="39"/>
      <c r="J9" s="39"/>
      <c r="K9" s="47">
        <v>0.3</v>
      </c>
    </row>
    <row r="10" spans="1:11">
      <c r="A10" s="83">
        <v>20131</v>
      </c>
      <c r="B10" s="84"/>
      <c r="C10" s="84"/>
      <c r="D10" s="40" t="s">
        <v>17</v>
      </c>
      <c r="E10" s="38">
        <v>28.03</v>
      </c>
      <c r="F10" s="39">
        <v>23.04</v>
      </c>
      <c r="G10" s="38">
        <v>4.99</v>
      </c>
      <c r="H10" s="39">
        <v>0.3</v>
      </c>
      <c r="I10" s="39"/>
      <c r="J10" s="39"/>
      <c r="K10" s="47">
        <v>0.3</v>
      </c>
    </row>
    <row r="11" spans="1:11">
      <c r="A11" s="83">
        <v>2013101</v>
      </c>
      <c r="B11" s="84"/>
      <c r="C11" s="84"/>
      <c r="D11" s="41" t="s">
        <v>18</v>
      </c>
      <c r="E11" s="38">
        <v>20.04</v>
      </c>
      <c r="F11" s="39">
        <v>20.04</v>
      </c>
      <c r="G11" s="38"/>
      <c r="H11" s="39"/>
      <c r="I11" s="39"/>
      <c r="J11" s="39"/>
      <c r="K11" s="47"/>
    </row>
    <row r="12" spans="1:11">
      <c r="A12" s="83">
        <v>2013102</v>
      </c>
      <c r="B12" s="84"/>
      <c r="C12" s="84"/>
      <c r="D12" s="41" t="s">
        <v>19</v>
      </c>
      <c r="E12" s="38">
        <v>4.99</v>
      </c>
      <c r="F12" s="39"/>
      <c r="G12" s="38">
        <v>4.99</v>
      </c>
      <c r="H12" s="39">
        <v>0.3</v>
      </c>
      <c r="I12" s="39"/>
      <c r="J12" s="39"/>
      <c r="K12" s="47">
        <v>0.3</v>
      </c>
    </row>
    <row r="13" spans="1:11">
      <c r="A13" s="83">
        <v>2013199</v>
      </c>
      <c r="B13" s="84"/>
      <c r="C13" s="84"/>
      <c r="D13" s="41" t="s">
        <v>20</v>
      </c>
      <c r="E13" s="38">
        <v>3</v>
      </c>
      <c r="F13" s="39">
        <v>3</v>
      </c>
      <c r="G13" s="38"/>
      <c r="H13" s="39"/>
      <c r="I13" s="39"/>
      <c r="J13" s="39"/>
      <c r="K13" s="47"/>
    </row>
    <row r="14" spans="1:11">
      <c r="A14" s="83">
        <v>210</v>
      </c>
      <c r="B14" s="84"/>
      <c r="C14" s="84"/>
      <c r="D14" s="40" t="s">
        <v>21</v>
      </c>
      <c r="E14" s="38">
        <v>0.47</v>
      </c>
      <c r="F14" s="39">
        <v>0.47</v>
      </c>
      <c r="G14" s="38"/>
      <c r="H14" s="39"/>
      <c r="I14" s="39"/>
      <c r="J14" s="39"/>
      <c r="K14" s="47"/>
    </row>
    <row r="15" spans="1:11">
      <c r="A15" s="83">
        <v>21005</v>
      </c>
      <c r="B15" s="84"/>
      <c r="C15" s="84"/>
      <c r="D15" s="40" t="s">
        <v>22</v>
      </c>
      <c r="E15" s="38">
        <v>0.47</v>
      </c>
      <c r="F15" s="39">
        <v>0.47</v>
      </c>
      <c r="G15" s="38"/>
      <c r="H15" s="39"/>
      <c r="I15" s="39"/>
      <c r="J15" s="39"/>
      <c r="K15" s="47"/>
    </row>
    <row r="16" spans="1:11">
      <c r="A16" s="83">
        <v>2100599</v>
      </c>
      <c r="B16" s="84"/>
      <c r="C16" s="84"/>
      <c r="D16" s="41" t="s">
        <v>23</v>
      </c>
      <c r="E16" s="38">
        <v>0.47</v>
      </c>
      <c r="F16" s="39">
        <v>0.47</v>
      </c>
      <c r="G16" s="38"/>
      <c r="H16" s="39"/>
      <c r="I16" s="39"/>
      <c r="J16" s="39"/>
      <c r="K16" s="47"/>
    </row>
    <row r="17" spans="1:11">
      <c r="A17" s="83">
        <v>221</v>
      </c>
      <c r="B17" s="84"/>
      <c r="C17" s="84"/>
      <c r="D17" s="40" t="s">
        <v>24</v>
      </c>
      <c r="E17" s="38">
        <v>0.83</v>
      </c>
      <c r="F17" s="39">
        <v>0.83</v>
      </c>
      <c r="G17" s="38"/>
      <c r="H17" s="39"/>
      <c r="I17" s="39"/>
      <c r="J17" s="39"/>
      <c r="K17" s="47"/>
    </row>
    <row r="18" spans="1:11">
      <c r="A18" s="83">
        <v>22102</v>
      </c>
      <c r="B18" s="84"/>
      <c r="C18" s="84"/>
      <c r="D18" s="40" t="s">
        <v>25</v>
      </c>
      <c r="E18" s="38">
        <v>0.83</v>
      </c>
      <c r="F18" s="39">
        <v>0.83</v>
      </c>
      <c r="G18" s="38"/>
      <c r="H18" s="39"/>
      <c r="I18" s="39"/>
      <c r="J18" s="39"/>
      <c r="K18" s="47"/>
    </row>
    <row r="19" spans="1:11">
      <c r="A19" s="83">
        <v>2210201</v>
      </c>
      <c r="B19" s="84"/>
      <c r="C19" s="84"/>
      <c r="D19" s="41" t="s">
        <v>26</v>
      </c>
      <c r="E19" s="38">
        <v>0.83</v>
      </c>
      <c r="F19" s="39">
        <v>0.83</v>
      </c>
      <c r="G19" s="38"/>
      <c r="H19" s="39"/>
      <c r="I19" s="39"/>
      <c r="J19" s="39"/>
      <c r="K19" s="47"/>
    </row>
    <row r="20" spans="1:11" ht="15" thickBot="1">
      <c r="A20" s="85"/>
      <c r="B20" s="86"/>
      <c r="C20" s="86"/>
      <c r="D20" s="42"/>
      <c r="E20" s="43"/>
      <c r="F20" s="43"/>
      <c r="G20" s="44"/>
      <c r="H20" s="43"/>
      <c r="I20" s="43"/>
      <c r="J20" s="43"/>
      <c r="K20" s="48"/>
    </row>
  </sheetData>
  <mergeCells count="28">
    <mergeCell ref="J5:K5"/>
    <mergeCell ref="A1:K1"/>
    <mergeCell ref="A2:K2"/>
    <mergeCell ref="A3:K3"/>
    <mergeCell ref="A18:C18"/>
    <mergeCell ref="A11:C11"/>
    <mergeCell ref="A4:C6"/>
    <mergeCell ref="D4:D6"/>
    <mergeCell ref="E4:G4"/>
    <mergeCell ref="H5:H6"/>
    <mergeCell ref="I5:I6"/>
    <mergeCell ref="H4:K4"/>
    <mergeCell ref="A19:C19"/>
    <mergeCell ref="A20:C20"/>
    <mergeCell ref="E5:E6"/>
    <mergeCell ref="F5:F6"/>
    <mergeCell ref="G5:G6"/>
    <mergeCell ref="A12:C12"/>
    <mergeCell ref="A13:C13"/>
    <mergeCell ref="A14:C14"/>
    <mergeCell ref="A15:C15"/>
    <mergeCell ref="A16:C16"/>
    <mergeCell ref="A17:C17"/>
    <mergeCell ref="A7:A8"/>
    <mergeCell ref="B7:B8"/>
    <mergeCell ref="C7:C8"/>
    <mergeCell ref="A9:C9"/>
    <mergeCell ref="A10:C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D10" sqref="D10"/>
    </sheetView>
  </sheetViews>
  <sheetFormatPr defaultRowHeight="14.25"/>
  <cols>
    <col min="1" max="1" width="15.625" customWidth="1"/>
    <col min="2" max="2" width="33.375" customWidth="1"/>
    <col min="3" max="3" width="18.125" customWidth="1"/>
    <col min="4" max="4" width="15.875" customWidth="1"/>
    <col min="5" max="5" width="15.75" customWidth="1"/>
  </cols>
  <sheetData>
    <row r="1" spans="1:5">
      <c r="A1" s="55" t="s">
        <v>94</v>
      </c>
      <c r="B1" s="56"/>
      <c r="C1" s="56"/>
      <c r="D1" s="56"/>
      <c r="E1" s="56"/>
    </row>
    <row r="2" spans="1:5">
      <c r="A2" s="57" t="s">
        <v>95</v>
      </c>
      <c r="B2" s="57"/>
      <c r="C2" s="57"/>
      <c r="D2" s="57"/>
      <c r="E2" s="57"/>
    </row>
    <row r="3" spans="1:5" ht="15" thickBot="1">
      <c r="A3" s="56" t="s">
        <v>117</v>
      </c>
      <c r="B3" s="56"/>
      <c r="C3" s="56"/>
      <c r="D3" s="56"/>
      <c r="E3" s="56"/>
    </row>
    <row r="4" spans="1:5">
      <c r="A4" s="96" t="s">
        <v>96</v>
      </c>
      <c r="B4" s="59"/>
      <c r="C4" s="60" t="s">
        <v>30</v>
      </c>
      <c r="D4" s="60" t="s">
        <v>98</v>
      </c>
      <c r="E4" s="97" t="s">
        <v>99</v>
      </c>
    </row>
    <row r="5" spans="1:5" ht="27">
      <c r="A5" s="49" t="s">
        <v>97</v>
      </c>
      <c r="B5" s="20" t="s">
        <v>6</v>
      </c>
      <c r="C5" s="62"/>
      <c r="D5" s="62"/>
      <c r="E5" s="98"/>
    </row>
    <row r="6" spans="1:5">
      <c r="A6" s="65" t="s">
        <v>115</v>
      </c>
      <c r="B6" s="62"/>
      <c r="C6" s="4">
        <v>1</v>
      </c>
      <c r="D6" s="4">
        <v>2</v>
      </c>
      <c r="E6" s="8">
        <v>3</v>
      </c>
    </row>
    <row r="7" spans="1:5">
      <c r="A7" s="65" t="s">
        <v>116</v>
      </c>
      <c r="B7" s="62"/>
      <c r="C7" s="52">
        <v>24.34</v>
      </c>
      <c r="D7" s="16">
        <v>16.920000000000002</v>
      </c>
      <c r="E7" s="53">
        <v>7.42</v>
      </c>
    </row>
    <row r="8" spans="1:5">
      <c r="A8" s="50">
        <v>301</v>
      </c>
      <c r="B8" s="16" t="s">
        <v>100</v>
      </c>
      <c r="C8" s="52">
        <v>16.100000000000001</v>
      </c>
      <c r="D8" s="16">
        <v>16.100000000000001</v>
      </c>
      <c r="E8" s="53"/>
    </row>
    <row r="9" spans="1:5">
      <c r="A9" s="50">
        <v>30101</v>
      </c>
      <c r="B9" s="20" t="s">
        <v>101</v>
      </c>
      <c r="C9" s="52">
        <v>6.24</v>
      </c>
      <c r="D9" s="16">
        <v>6.24</v>
      </c>
      <c r="E9" s="53"/>
    </row>
    <row r="10" spans="1:5">
      <c r="A10" s="50">
        <v>30102</v>
      </c>
      <c r="B10" s="20" t="s">
        <v>102</v>
      </c>
      <c r="C10" s="52">
        <v>6.8</v>
      </c>
      <c r="D10" s="16">
        <v>6.8</v>
      </c>
      <c r="E10" s="53"/>
    </row>
    <row r="11" spans="1:5">
      <c r="A11" s="50">
        <v>30103</v>
      </c>
      <c r="B11" s="20" t="s">
        <v>103</v>
      </c>
      <c r="C11" s="52">
        <v>0.42</v>
      </c>
      <c r="D11" s="16">
        <v>0.42</v>
      </c>
      <c r="E11" s="53"/>
    </row>
    <row r="12" spans="1:5">
      <c r="A12" s="50">
        <v>30104</v>
      </c>
      <c r="B12" s="20" t="s">
        <v>104</v>
      </c>
      <c r="C12" s="52">
        <v>0.47</v>
      </c>
      <c r="D12" s="16">
        <v>0.47</v>
      </c>
      <c r="E12" s="53"/>
    </row>
    <row r="13" spans="1:5">
      <c r="A13" s="50">
        <v>30199</v>
      </c>
      <c r="B13" s="20" t="s">
        <v>105</v>
      </c>
      <c r="C13" s="52">
        <v>2.16</v>
      </c>
      <c r="D13" s="16">
        <v>2.16</v>
      </c>
      <c r="E13" s="53"/>
    </row>
    <row r="14" spans="1:5">
      <c r="A14" s="50">
        <v>302</v>
      </c>
      <c r="B14" s="20" t="s">
        <v>106</v>
      </c>
      <c r="C14" s="52">
        <v>7.42</v>
      </c>
      <c r="D14" s="16"/>
      <c r="E14" s="53">
        <v>7.42</v>
      </c>
    </row>
    <row r="15" spans="1:5">
      <c r="A15" s="50">
        <v>30201</v>
      </c>
      <c r="B15" s="20" t="s">
        <v>107</v>
      </c>
      <c r="C15" s="52">
        <v>0.17</v>
      </c>
      <c r="D15" s="16"/>
      <c r="E15" s="53">
        <v>0.17</v>
      </c>
    </row>
    <row r="16" spans="1:5">
      <c r="A16" s="50">
        <v>30205</v>
      </c>
      <c r="B16" s="20" t="s">
        <v>108</v>
      </c>
      <c r="C16" s="52">
        <v>0.03</v>
      </c>
      <c r="D16" s="16"/>
      <c r="E16" s="53">
        <v>0.03</v>
      </c>
    </row>
    <row r="17" spans="1:5">
      <c r="A17" s="50">
        <v>30206</v>
      </c>
      <c r="B17" s="20" t="s">
        <v>109</v>
      </c>
      <c r="C17" s="52">
        <v>0.06</v>
      </c>
      <c r="D17" s="16"/>
      <c r="E17" s="53">
        <v>0.06</v>
      </c>
    </row>
    <row r="18" spans="1:5">
      <c r="A18" s="50">
        <v>30207</v>
      </c>
      <c r="B18" s="20" t="s">
        <v>110</v>
      </c>
      <c r="C18" s="52">
        <v>0.54</v>
      </c>
      <c r="D18" s="16"/>
      <c r="E18" s="53">
        <v>0.54</v>
      </c>
    </row>
    <row r="19" spans="1:5">
      <c r="A19" s="50">
        <v>30217</v>
      </c>
      <c r="B19" s="20" t="s">
        <v>111</v>
      </c>
      <c r="C19" s="52">
        <v>2.1</v>
      </c>
      <c r="D19" s="16"/>
      <c r="E19" s="53">
        <v>2.1</v>
      </c>
    </row>
    <row r="20" spans="1:5">
      <c r="A20" s="50">
        <v>30229</v>
      </c>
      <c r="B20" s="20" t="s">
        <v>112</v>
      </c>
      <c r="C20" s="52">
        <v>0.02</v>
      </c>
      <c r="D20" s="16"/>
      <c r="E20" s="53">
        <v>0.02</v>
      </c>
    </row>
    <row r="21" spans="1:5">
      <c r="A21" s="50">
        <v>30231</v>
      </c>
      <c r="B21" s="20" t="s">
        <v>136</v>
      </c>
      <c r="C21" s="52">
        <v>1.5</v>
      </c>
      <c r="D21" s="16"/>
      <c r="E21" s="53">
        <v>1.5</v>
      </c>
    </row>
    <row r="22" spans="1:5">
      <c r="A22" s="50">
        <v>30299</v>
      </c>
      <c r="B22" s="20" t="s">
        <v>113</v>
      </c>
      <c r="C22" s="52">
        <v>3</v>
      </c>
      <c r="D22" s="16"/>
      <c r="E22" s="53">
        <v>3</v>
      </c>
    </row>
    <row r="23" spans="1:5">
      <c r="A23" s="50">
        <v>303</v>
      </c>
      <c r="B23" s="20" t="s">
        <v>114</v>
      </c>
      <c r="C23" s="52">
        <v>0.83</v>
      </c>
      <c r="D23" s="16">
        <v>0.83</v>
      </c>
      <c r="E23" s="53"/>
    </row>
    <row r="24" spans="1:5" ht="15" thickBot="1">
      <c r="A24" s="51">
        <v>30311</v>
      </c>
      <c r="B24" s="22" t="s">
        <v>26</v>
      </c>
      <c r="C24" s="27">
        <v>0.83</v>
      </c>
      <c r="D24" s="18">
        <v>0.83</v>
      </c>
      <c r="E24" s="54"/>
    </row>
  </sheetData>
  <mergeCells count="9">
    <mergeCell ref="A6:B6"/>
    <mergeCell ref="A7:B7"/>
    <mergeCell ref="A2:E2"/>
    <mergeCell ref="A1:E1"/>
    <mergeCell ref="A3:E3"/>
    <mergeCell ref="A4:B4"/>
    <mergeCell ref="C4:C5"/>
    <mergeCell ref="D4:D5"/>
    <mergeCell ref="E4:E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收入支出决算批复表</vt:lpstr>
      <vt:lpstr>收入决算批复表</vt:lpstr>
      <vt:lpstr>支出决算批复表</vt:lpstr>
      <vt:lpstr>财政拨款收入支出决算批复表</vt:lpstr>
      <vt:lpstr>一般公共预算财政拨款收入支出决算批复表</vt:lpstr>
      <vt:lpstr>一般公共预算财政拨款收入支出决算批复表2</vt:lpstr>
      <vt:lpstr>一般公共预算财政拨款基本支出决算批复表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2016-11-28T04:16:46Z</cp:lastPrinted>
  <dcterms:created xsi:type="dcterms:W3CDTF">2016-11-28T03:00:44Z</dcterms:created>
  <dcterms:modified xsi:type="dcterms:W3CDTF">2017-09-22T02:36:59Z</dcterms:modified>
</cp:coreProperties>
</file>